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2" activeTab="0"/>
  </bookViews>
  <sheets>
    <sheet name="ΣΥΝΟΛΑ" sheetId="1" r:id="rId1"/>
  </sheets>
  <definedNames/>
  <calcPr fullCalcOnLoad="1"/>
</workbook>
</file>

<file path=xl/sharedStrings.xml><?xml version="1.0" encoding="utf-8"?>
<sst xmlns="http://schemas.openxmlformats.org/spreadsheetml/2006/main" count="535" uniqueCount="185">
  <si>
    <t>Α/Α</t>
  </si>
  <si>
    <t>ΕΙΔΟΣ ΜΗΧΑΝΗΜΑΤΟΣ (ΕΚΤΥΠΩΤΗΣ, ΦΩΤΟΤΥΠΙΚΟ, PLOTER, FAX, ΚΤΛ)</t>
  </si>
  <si>
    <t>ΜΑΡΚΑ &amp; ΜΟΝΤΕΛΟ</t>
  </si>
  <si>
    <t>ΠΟΛΥΜΗΧΑΝΗΜΑ</t>
  </si>
  <si>
    <t>SAMSUNG SCX-4828FN</t>
  </si>
  <si>
    <t xml:space="preserve">ΦΩΤΟΤΥΠΙΚΟ </t>
  </si>
  <si>
    <t>KYOCERA K-M 2050</t>
  </si>
  <si>
    <t>FAX</t>
  </si>
  <si>
    <t>KONICA MINOLTA PAGE PRO 1390 MF</t>
  </si>
  <si>
    <t>ΕΚΤΥΠΩΤΗΣ</t>
  </si>
  <si>
    <t>HP LASER JET 1200 series</t>
  </si>
  <si>
    <t>"     "</t>
  </si>
  <si>
    <t>ΥΠΗΡΕΣΙΑ ΠΟΥ ΧΡΗΣΙΜΟΠΟΙΕΙΤΑΙ</t>
  </si>
  <si>
    <t>ΤΟΝΕR ΓΙΑ FAX Panasonic KX-FLM 651</t>
  </si>
  <si>
    <t>ΤΟΝΕR ΓΙΑ Canon iR 2025</t>
  </si>
  <si>
    <t xml:space="preserve">ΠΟΛΥΜΗΧΑΝΗΜΑ </t>
  </si>
  <si>
    <t>ΜΕΛΑΝΙ ΓΙΑ ΠΟΛΥΜΗΧΑΝΗΜΑ LEXMARK X340A11G</t>
  </si>
  <si>
    <t>ΕΚΤΥΠΩΤΕΣ</t>
  </si>
  <si>
    <t>ΤΟΝΕR ΓΙΑ Laser jet 2200</t>
  </si>
  <si>
    <t>ΚΕΠ ΦΑΡΙΔΟΣ</t>
  </si>
  <si>
    <t>ΚΕΠ ΟΙΝΟΥΝΤΟΣ</t>
  </si>
  <si>
    <t>ΤΙΜΗ ΜΟΝΑΔΟΣ</t>
  </si>
  <si>
    <t>ΟΙΚΟΝΟΜΙΚΗ - ΜΙΣΘΟΔΟΣΙΑ</t>
  </si>
  <si>
    <t>OIKONOMIKH - ENTAΛΜΑΤΑ</t>
  </si>
  <si>
    <t>HP Laser jet 1320</t>
  </si>
  <si>
    <t>ΧΕRΟΧ 3450</t>
  </si>
  <si>
    <t>OIKONOMIKH - ΕΣΟΔΑ</t>
  </si>
  <si>
    <t>SAMSUNG ML-1610</t>
  </si>
  <si>
    <t>OIKONOMIKH - ΔΙΠΛΟΓΡΑΦΙΚΟ</t>
  </si>
  <si>
    <t>PANASONIC KX-P3200</t>
  </si>
  <si>
    <t>Canon Image RUNNER ADVANCE 6055i</t>
  </si>
  <si>
    <t xml:space="preserve">ΟΙΚΟΝΟΜΙΚΗ </t>
  </si>
  <si>
    <t>SAMSUNG ML-2010 PR</t>
  </si>
  <si>
    <t>HP Laser Jet 1160</t>
  </si>
  <si>
    <t xml:space="preserve">ΠΡΟΝΟΙΑ </t>
  </si>
  <si>
    <t>ΠΛΗΡΟΦΟΡΙΚΗ</t>
  </si>
  <si>
    <t>HP Laser Jet 1320</t>
  </si>
  <si>
    <t>ΠΡΟΓΡΑΜΜΑΤΙΣΜΟΥ</t>
  </si>
  <si>
    <t>"        "</t>
  </si>
  <si>
    <t>OFFICEJET K7100 (ΕΓΧΡΩΜΟ)</t>
  </si>
  <si>
    <t xml:space="preserve">             "        "          (ΜΑΥΡΟ)</t>
  </si>
  <si>
    <t>ΠΕΡΙΒΑΛΛΟΝΤΟΣ</t>
  </si>
  <si>
    <t>ΦΩΤΟΤΥΠΙΚΟ</t>
  </si>
  <si>
    <t>Panasonic DP 8020 E Workio</t>
  </si>
  <si>
    <t>Toner Canon -image RUNNER 1133iF</t>
  </si>
  <si>
    <t xml:space="preserve">      "        "          (ΜΑΥΡΟ)</t>
  </si>
  <si>
    <t>ΤΜΗΜΑ ΤΟΥΡΙΣΜΟΥ</t>
  </si>
  <si>
    <t>HP Οffice Jet J 6410 (ΕΓΧΡΩΜΟ)</t>
  </si>
  <si>
    <t>Panasonic DP 3010</t>
  </si>
  <si>
    <t>ΔΙΟΙΚΗΤΙΚΗΣ ΥΠΟΣΤΗΡΙΞΗΣ</t>
  </si>
  <si>
    <t>LEXMARK 360 dn</t>
  </si>
  <si>
    <t>HP Laser Jet 1300</t>
  </si>
  <si>
    <t xml:space="preserve">FAX </t>
  </si>
  <si>
    <t>BROTHER/TN-3130</t>
  </si>
  <si>
    <t>HP Laser Jet P3005d</t>
  </si>
  <si>
    <t>ΔΙΟΙΚΗΤΙΚΟ</t>
  </si>
  <si>
    <t>HP LASER JET P1006</t>
  </si>
  <si>
    <t>ΦΩΤΟΤΥΠΙΚΟ - ΕΚΤΥΠΩΤΗΣ</t>
  </si>
  <si>
    <t>ΠΟΛΕΟΔΟΜΙΑ</t>
  </si>
  <si>
    <t>Nashuatec MP 1600 Aficio</t>
  </si>
  <si>
    <t>ΚΕΠ ΜΥΣΤΡΑ</t>
  </si>
  <si>
    <t>ΚΕΠ ΓΚΟΡΙΤΣΑΣ</t>
  </si>
  <si>
    <t>Panasonic 8045 DP</t>
  </si>
  <si>
    <t xml:space="preserve">HP LASER JET 1320 </t>
  </si>
  <si>
    <t>Δ/ΝΣΗ ΤΕΧΝ. ΥΠΗΡΕΣΙΩΝ</t>
  </si>
  <si>
    <t>CANNON 1750i</t>
  </si>
  <si>
    <t>HP Laser Jet 1022</t>
  </si>
  <si>
    <t>HP LASER JET  1320</t>
  </si>
  <si>
    <t>HP LASER JET  P1005</t>
  </si>
  <si>
    <t>Oce TDS 400B5</t>
  </si>
  <si>
    <t>HP Designjet T610 (Gray)</t>
  </si>
  <si>
    <t>HP Designjet T610 (Matte Black)</t>
  </si>
  <si>
    <t>HP Designjet T610 (Yellow)</t>
  </si>
  <si>
    <t>HP Designjet T610 (Gyan)</t>
  </si>
  <si>
    <t>HP Designjet T610 (Magenta)</t>
  </si>
  <si>
    <t>PLOTER (Μελάνι)</t>
  </si>
  <si>
    <t>ΞΗΡΟΓΡΑΦΙΚΟ (Τονερ)</t>
  </si>
  <si>
    <t>ΕΚΤΥΠΩΤΗΣ (Μελάνι)</t>
  </si>
  <si>
    <t>ΦΩΤΟΤΥΠΙΚΟ - ΕΚΤΥΠΩΤΗΣ (Τόνερ)</t>
  </si>
  <si>
    <t>ΦΩΤΟΤΥΠΙΚΟ (Γραφίτης)</t>
  </si>
  <si>
    <t>ΕΚΤΥΠΩΤΗΣ (Τονερ)</t>
  </si>
  <si>
    <t>HP Laser jet P2035</t>
  </si>
  <si>
    <t>HP Laser Jet 1536 dnfmfp</t>
  </si>
  <si>
    <t>ΑΠΟΘΗΚΗ</t>
  </si>
  <si>
    <t>BROTHER  mfc 7460 dn</t>
  </si>
  <si>
    <t>BROTHER  mfc 2840 dn</t>
  </si>
  <si>
    <t>SAMSUNG ML-2851 ND</t>
  </si>
  <si>
    <t>HP Laser Jet 1200</t>
  </si>
  <si>
    <t>CANON i - SENSYS MF4350 d</t>
  </si>
  <si>
    <t>ΔΕ ΚΑΡΥΩΝ</t>
  </si>
  <si>
    <t>ΚΟΝΙCΑ 7022</t>
  </si>
  <si>
    <t>ΔΕ ΦΑΡΙΔΟΣ</t>
  </si>
  <si>
    <t>HP Laser Jet P2015</t>
  </si>
  <si>
    <t>LEXMARK 2500 series</t>
  </si>
  <si>
    <t>PANASONIC DP 8045</t>
  </si>
  <si>
    <t>PANASONIC UF 4100</t>
  </si>
  <si>
    <t>SAMSUNG ML-3471 ND</t>
  </si>
  <si>
    <t>PANASONIC MULTI MODE PRINTER KX-P3196</t>
  </si>
  <si>
    <t>ΔΕ ΠΕΛΛΑΝΑΣ</t>
  </si>
  <si>
    <t>PANASONIC DP 3530</t>
  </si>
  <si>
    <t>ΔΕ ΜΥΣΤΡΑ</t>
  </si>
  <si>
    <t>SAMSUNG ML-2550</t>
  </si>
  <si>
    <t>ΠΡΟΙΣΤΑΜΕΝΗ ΛΟΓΙΣΤΗΡΙΟΥ</t>
  </si>
  <si>
    <t>Canon LBP 3460</t>
  </si>
  <si>
    <t>NASHUATEC DSM 627</t>
  </si>
  <si>
    <t>ΘΕΡΜΙΚΗ ΤΑΙΝΙΑ ΑΡΙΘΜΟΜΗΧΑΝΗΣ CASIO</t>
  </si>
  <si>
    <t>ΑΠΑΙΤΟΥΜΕΝΗ  ΠΟΣΟΤΗΤΑ ΜΕΛΑΝΙΟΥ / ΤΟΝΕΡ</t>
  </si>
  <si>
    <t>HP J 6410</t>
  </si>
  <si>
    <t xml:space="preserve">CANON L 160 </t>
  </si>
  <si>
    <t>ΔΕ ΓΚΟΡΙΤΣΑΣ</t>
  </si>
  <si>
    <t>HP LASER JET 1300</t>
  </si>
  <si>
    <t>ΑΠΑΙΤΟΥΜΕΝΗ ΠΟΣΟΤΗΤΑ ΜΕΛΑΝΙΟΥ / ΤΟΝΕΡ</t>
  </si>
  <si>
    <t>1) ΔΙΕΥΘΥΝΣΗ ΚΕΠ</t>
  </si>
  <si>
    <t>2) ΔΙΕΥΘΥΝΣΗ ΟΙΚΟΝΟΜΙΚΩΝ ΥΠΗΡΕΣΙΩΝ</t>
  </si>
  <si>
    <t>3) ΔΙΟΙΚΗΤΙΚΩΝ ΥΠΗΡΕΣΙΩΝ</t>
  </si>
  <si>
    <t>4) ΔΙΕΥΘΥΝΣΗ ΠΕΡΙΒΑΛΛΟΝΤΟΣ</t>
  </si>
  <si>
    <t>5) ΔΙΕΥΘΥΝΣΗ ΠΟΛΕΟΔΟΜΙΑΣ</t>
  </si>
  <si>
    <t>6) ΔΙΕΥΘΥΝΣΗ ΤΕΧΝΙΚΩΝ ΥΠΗΡΕΣΙΩΝ</t>
  </si>
  <si>
    <t>7) ΤΟΠΙΚΗΣ ΟΙΚΟΝΟΜΙΚΗΣ ΑΝΑΠΤΥΞΗΣ</t>
  </si>
  <si>
    <t>8) ΑΥΤΟΤΕΛΕΣ ΤΜΗΜΑ ΤΟΥΡΙΣΜΟΥ</t>
  </si>
  <si>
    <t>ΑΡΙΘΜΟΜΗΧΑΝΗ</t>
  </si>
  <si>
    <t>OIKONOMIKH - ΤΑΜΕΙΟ ΕΣΟΔΑ &amp; ΕΞΟΔΑ</t>
  </si>
  <si>
    <t xml:space="preserve">ΠΡΟΜΗΘΕΙΑ ΜΕΛΑΝΙΩΝ ΚΑΙ ΤΟΝΕΡ </t>
  </si>
  <si>
    <t xml:space="preserve">ΤΙΜΗ ΜΟΝΑΔΟΣ </t>
  </si>
  <si>
    <t>BROTHER 2840</t>
  </si>
  <si>
    <t>ΔΙΟΙΚΗΤΙΚΟ ΠΡΟΣΩΠΙΚΟ</t>
  </si>
  <si>
    <t>EPL 6200</t>
  </si>
  <si>
    <t>ΛΗΞΙΑΡΧΕΙΟ</t>
  </si>
  <si>
    <t>CANON i - SENSYS L140</t>
  </si>
  <si>
    <t>ΜΙΚΡΟ ΠΟΛΥΜΗΧΑΝΗΜΑ</t>
  </si>
  <si>
    <t>KONICA MINOLTA Page Pro 1390 MF</t>
  </si>
  <si>
    <t>LEXMARK E232</t>
  </si>
  <si>
    <t>HP LASER JET 1320</t>
  </si>
  <si>
    <t>PANASONIC KX-MB771</t>
  </si>
  <si>
    <t>ΑΠΑΙΤΟΥΜΕΝΗ ΠΟΣΟΤΗΤΑ ΜΕΛΑΝΙΟΥ / ΤΟΝΕΡ
ΙΑΝ 2015</t>
  </si>
  <si>
    <t>ΚΕΠ ΚΑΣΤΟΡΙ</t>
  </si>
  <si>
    <t>ΚΕΠ ΣΠΑΡΤΗΣ (ΕΥΑΓΓΕΛΙΣΤΡΙΑΣ)</t>
  </si>
  <si>
    <t>2 *      ΕΚΤΥΠΩΤΕΣ</t>
  </si>
  <si>
    <t>yellow</t>
  </si>
  <si>
    <t>cyan</t>
  </si>
  <si>
    <t>magenta</t>
  </si>
  <si>
    <t>EPSON Office BX 305F        black</t>
  </si>
  <si>
    <t>ΓΝΗΣΙΟ/ΑΝΑΚ</t>
  </si>
  <si>
    <t>ΓΝΗΣΙΟ</t>
  </si>
  <si>
    <t>3  *  ΕΚΤΥΠΩΤΕΣ</t>
  </si>
  <si>
    <t>2  *   ΕΚΤΥΠΩΤΕΣ</t>
  </si>
  <si>
    <t>4  *  ΕΚΤΥΠΩΤΕΣ</t>
  </si>
  <si>
    <t>HP Laser Jet P3005 dn</t>
  </si>
  <si>
    <t xml:space="preserve">ΕΚΤΥΠΩΤΗΣ </t>
  </si>
  <si>
    <t>HP Laser Jet P2035</t>
  </si>
  <si>
    <t>Nasuatec Aficio dsm 627</t>
  </si>
  <si>
    <t>2  *  ΕΚΤΥΠΩΤΗΣ (Μελάνι)</t>
  </si>
  <si>
    <t>CANON image RUNNER 1740i</t>
  </si>
  <si>
    <t>9) ΓΡΑΦΕΙΟ ΔΙΟΙΚΗΤΙΚΗΣ ΥΠΟΣΤΗΡΙΞΗΣ ΔΗΜΟΤΙΚΗΣ ΑΡΧΗΣ</t>
  </si>
  <si>
    <t>HP Laser Jet 1018</t>
  </si>
  <si>
    <t>3 *  ΕΚΤΥΠΩΤΕΣ</t>
  </si>
  <si>
    <t>HP Designjet T610 (Black)</t>
  </si>
  <si>
    <t>HP office jet pro 8600 Black</t>
  </si>
  <si>
    <t>HP office jet pro 8600 Color</t>
  </si>
  <si>
    <t>HP 1220C  ΕΓΧΡΩΜΟ</t>
  </si>
  <si>
    <t>ΤΥΠΟΣ</t>
  </si>
  <si>
    <t>ΦΑΞ- ΕΚΤΥΠΩΤΗΣ (Μελάνι)</t>
  </si>
  <si>
    <t>10) ΑΥΤΟΤΕΛΕΣ ΤΜΗΜΑ ΠΡΟΓΡΑΜΜΑΤΙΣΜΟΥ, ΟΡΓΑΝΩΣΗΣ</t>
  </si>
  <si>
    <t>11) ΤΜΗΜΑ ΠΛΗΡΟΦΟΡΙΚΗΣ, ΕΠΙΚΟΙΝΩΝΙΩΝ &amp; ΔΙΑΦΑΝΕΙΑΣ</t>
  </si>
  <si>
    <t>12) ΤΜΗΜΑ ΚΟΙΝΩΝΙΚΗΣ ΠΟΛΙΤΙΚΗΣ ΚΑΙ ΥΓΕΙΑΣ</t>
  </si>
  <si>
    <t>13) ΑΠΟΚΕΝΤΡΩΜΕΝΕΣ ΥΠΗΡΕΣΙΕΣ ΔΕ ΠΕΛΛΑΝΑΣ</t>
  </si>
  <si>
    <t>14) ΑΠΟΚΕΝΤΡΩΜΕΝΕΣ ΥΠΗΡΕΣΙΕΣ ΔΕ ΜΥΣΤΡΑ</t>
  </si>
  <si>
    <t>15) ΑΠΟΚΕΝΤΡΩΜΕΝΕΣ ΥΠΗΡΕΣΙΕΣ ΔΕ ΦΑΡΙΔΟΣ</t>
  </si>
  <si>
    <t>16) ΑΠΟΚΕΝΤΡΩΜΕΝΕΣ ΥΠΗΡΕΣΙΕΣ ΔΕ ΓΚΟΡΙΤΣΑΣ</t>
  </si>
  <si>
    <t>17) ΑΠΟΚΕΝΤΡΩΜΕΝΕΣ ΥΠΗΡΕΣΙΕΣ ΔΕ ΚΑΡΥΩΝ</t>
  </si>
  <si>
    <t>18)</t>
  </si>
  <si>
    <t>HP 1220C  ΜΑΥΡΟ</t>
  </si>
  <si>
    <t>OFFICE JET 9120 (10 HP C 4844A ΜΑΥΡΟ)</t>
  </si>
  <si>
    <t>ΓΙΑ ΤΑ ΦΩΤΟΤΥΠΙΚΑ ΜΗΧΑΝΗΜΑΤΑ, ΤΑ ΦΑΞ ΚΑΙ ΤΟΥΣ ΕΚΤΥΠΩΤΕΣ ΤΟΥ ΔΗΜΟΥ ΣΠΑΡΤΗΣ</t>
  </si>
  <si>
    <t>ΠΡΟΕΔΡΟΙ ΤΚ &amp; ΔΕ ΟΙΝΟΥΝΤΟΣ</t>
  </si>
  <si>
    <t>PHILIPS MAGIC5 ECO PRIMO</t>
  </si>
  <si>
    <t xml:space="preserve">ΦΑΞ </t>
  </si>
  <si>
    <t>OIKONOMIKH - ΤΑΜΕΙΟ ΕΣΟΔΑ-ΕΞΟΔΑ-ΠΡΟΜΗΘΕΙΕΣ</t>
  </si>
  <si>
    <t>Hp officejet 9110 (MAGENTA)</t>
  </si>
  <si>
    <t>" (YELLOW)</t>
  </si>
  <si>
    <t>" (CYAN)</t>
  </si>
  <si>
    <t>HP Laser Jet 1000 series  Black</t>
  </si>
  <si>
    <t>ΣΥΝΟΛΑ</t>
  </si>
  <si>
    <t>ΑΠΟΚΕΝΤΡΩΜΕΝΕΣ ΥΠΗΡΕΣΙΕΣ</t>
  </si>
  <si>
    <t>ΓΕΝΙΚΟ ΣΥΝΟΛΟ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</si>
</sst>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0"/>
      <name val="Tahoma"/>
      <family val="2"/>
    </font>
    <font>
      <sz val="12"/>
      <name val="Tahoma"/>
      <family val="2"/>
    </font>
    <font>
      <sz val="10"/>
      <name val="ΤΑΗΟΜΑ"/>
      <family val="0"/>
    </font>
    <font>
      <sz val="12"/>
      <name val="ΤΑΗΟΜΑ"/>
      <family val="0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medium"/>
      <bottom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0" xfId="0" applyFont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13" fillId="0" borderId="18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wrapText="1"/>
    </xf>
    <xf numFmtId="0" fontId="13" fillId="0" borderId="24" xfId="0" applyFont="1" applyBorder="1" applyAlignment="1">
      <alignment horizontal="center" wrapText="1"/>
    </xf>
    <xf numFmtId="0" fontId="13" fillId="0" borderId="18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30" fillId="0" borderId="13" xfId="0" applyFont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94"/>
  <sheetViews>
    <sheetView tabSelected="1" zoomScalePageLayoutView="0" workbookViewId="0" topLeftCell="A178">
      <selection activeCell="H200" sqref="H200"/>
    </sheetView>
  </sheetViews>
  <sheetFormatPr defaultColWidth="9.140625" defaultRowHeight="12.75"/>
  <cols>
    <col min="1" max="1" width="3.7109375" style="71" customWidth="1"/>
    <col min="2" max="2" width="9.00390625" style="5" customWidth="1"/>
    <col min="3" max="3" width="32.7109375" style="5" customWidth="1"/>
    <col min="4" max="4" width="32.421875" style="5" customWidth="1"/>
    <col min="5" max="5" width="20.421875" style="6" customWidth="1"/>
    <col min="6" max="6" width="17.28125" style="5" customWidth="1"/>
    <col min="7" max="8" width="17.57421875" style="5" customWidth="1"/>
    <col min="9" max="9" width="10.57421875" style="7" customWidth="1"/>
    <col min="10" max="10" width="8.8515625" style="5" customWidth="1"/>
  </cols>
  <sheetData>
    <row r="1" ht="34.5" customHeight="1"/>
    <row r="3" spans="1:9" ht="15">
      <c r="A3" s="77" t="s">
        <v>122</v>
      </c>
      <c r="B3" s="77"/>
      <c r="C3" s="77"/>
      <c r="D3" s="77"/>
      <c r="E3" s="77"/>
      <c r="F3" s="77"/>
      <c r="G3" s="77"/>
      <c r="H3" s="77"/>
      <c r="I3" s="62"/>
    </row>
    <row r="4" spans="1:9" ht="15">
      <c r="A4" s="78" t="s">
        <v>173</v>
      </c>
      <c r="B4" s="78"/>
      <c r="C4" s="78"/>
      <c r="D4" s="78"/>
      <c r="E4" s="78"/>
      <c r="F4" s="78"/>
      <c r="G4" s="78"/>
      <c r="H4" s="78"/>
      <c r="I4" s="63"/>
    </row>
    <row r="5" spans="1:9" ht="15">
      <c r="A5" s="72"/>
      <c r="B5" s="62"/>
      <c r="C5" s="62"/>
      <c r="D5" s="62"/>
      <c r="E5" s="62"/>
      <c r="F5" s="62"/>
      <c r="G5" s="62"/>
      <c r="H5" s="62"/>
      <c r="I5" s="62"/>
    </row>
    <row r="7" spans="1:9" ht="12.75" customHeight="1">
      <c r="A7" s="79" t="s">
        <v>112</v>
      </c>
      <c r="B7" s="81"/>
      <c r="C7" s="81"/>
      <c r="D7" s="81"/>
      <c r="E7" s="81"/>
      <c r="F7" s="81"/>
      <c r="G7" s="81"/>
      <c r="H7" s="81"/>
      <c r="I7" s="8"/>
    </row>
    <row r="8" ht="10.5" customHeight="1"/>
    <row r="9" spans="1:10" s="67" customFormat="1" ht="96" customHeight="1" thickBot="1">
      <c r="A9" s="73"/>
      <c r="B9" s="74" t="s">
        <v>0</v>
      </c>
      <c r="C9" s="75" t="s">
        <v>1</v>
      </c>
      <c r="D9" s="75" t="s">
        <v>2</v>
      </c>
      <c r="E9" s="74" t="s">
        <v>12</v>
      </c>
      <c r="F9" s="75" t="s">
        <v>134</v>
      </c>
      <c r="G9" s="75" t="s">
        <v>160</v>
      </c>
      <c r="H9" s="59" t="s">
        <v>123</v>
      </c>
      <c r="I9" s="59" t="s">
        <v>182</v>
      </c>
      <c r="J9" s="68"/>
    </row>
    <row r="10" spans="2:9" ht="15" customHeight="1" thickBot="1">
      <c r="B10" s="9">
        <v>1</v>
      </c>
      <c r="C10" s="10" t="s">
        <v>3</v>
      </c>
      <c r="D10" s="11" t="s">
        <v>4</v>
      </c>
      <c r="E10" s="11" t="s">
        <v>19</v>
      </c>
      <c r="F10" s="12">
        <v>1</v>
      </c>
      <c r="G10" s="13" t="s">
        <v>142</v>
      </c>
      <c r="H10" s="13">
        <v>65</v>
      </c>
      <c r="I10" s="13">
        <f>H10*F10</f>
        <v>65</v>
      </c>
    </row>
    <row r="11" spans="1:10" s="1" customFormat="1" ht="15" thickBot="1">
      <c r="A11" s="76"/>
      <c r="B11" s="15">
        <f aca="true" t="shared" si="0" ref="B11:B25">1+B10</f>
        <v>2</v>
      </c>
      <c r="C11" s="16" t="s">
        <v>5</v>
      </c>
      <c r="D11" s="17" t="s">
        <v>6</v>
      </c>
      <c r="E11" s="17" t="s">
        <v>20</v>
      </c>
      <c r="F11" s="12">
        <v>0</v>
      </c>
      <c r="G11" s="13" t="s">
        <v>142</v>
      </c>
      <c r="H11" s="13">
        <v>78.5</v>
      </c>
      <c r="I11" s="13">
        <f aca="true" t="shared" si="1" ref="I11:I26">H11*F11</f>
        <v>0</v>
      </c>
      <c r="J11" s="7"/>
    </row>
    <row r="12" spans="1:10" s="1" customFormat="1" ht="30" thickBot="1">
      <c r="A12" s="76"/>
      <c r="B12" s="15">
        <f t="shared" si="0"/>
        <v>3</v>
      </c>
      <c r="C12" s="13" t="s">
        <v>7</v>
      </c>
      <c r="D12" s="18" t="s">
        <v>8</v>
      </c>
      <c r="E12" s="18" t="s">
        <v>11</v>
      </c>
      <c r="F12" s="12">
        <v>0</v>
      </c>
      <c r="G12" s="13" t="s">
        <v>142</v>
      </c>
      <c r="H12" s="13">
        <v>87</v>
      </c>
      <c r="I12" s="13">
        <f t="shared" si="1"/>
        <v>0</v>
      </c>
      <c r="J12" s="7"/>
    </row>
    <row r="13" spans="2:9" ht="15" thickBot="1">
      <c r="B13" s="15">
        <f t="shared" si="0"/>
        <v>4</v>
      </c>
      <c r="C13" s="19" t="s">
        <v>9</v>
      </c>
      <c r="D13" s="20" t="s">
        <v>10</v>
      </c>
      <c r="E13" s="20" t="s">
        <v>11</v>
      </c>
      <c r="F13" s="12">
        <v>0</v>
      </c>
      <c r="G13" s="13" t="s">
        <v>142</v>
      </c>
      <c r="H13" s="13">
        <v>72</v>
      </c>
      <c r="I13" s="13">
        <f t="shared" si="1"/>
        <v>0</v>
      </c>
    </row>
    <row r="14" spans="2:9" ht="15" thickBot="1">
      <c r="B14" s="15">
        <f t="shared" si="0"/>
        <v>5</v>
      </c>
      <c r="C14" s="16" t="s">
        <v>5</v>
      </c>
      <c r="D14" s="17" t="s">
        <v>59</v>
      </c>
      <c r="E14" s="17" t="s">
        <v>60</v>
      </c>
      <c r="F14" s="12">
        <v>1</v>
      </c>
      <c r="G14" s="13" t="s">
        <v>142</v>
      </c>
      <c r="H14" s="13">
        <v>22.5</v>
      </c>
      <c r="I14" s="13">
        <f t="shared" si="1"/>
        <v>22.5</v>
      </c>
    </row>
    <row r="15" spans="2:9" ht="15" thickBot="1">
      <c r="B15" s="15">
        <f t="shared" si="0"/>
        <v>6</v>
      </c>
      <c r="C15" s="19" t="s">
        <v>9</v>
      </c>
      <c r="D15" s="20" t="s">
        <v>10</v>
      </c>
      <c r="E15" s="20" t="s">
        <v>11</v>
      </c>
      <c r="F15" s="12">
        <v>0</v>
      </c>
      <c r="G15" s="13" t="s">
        <v>142</v>
      </c>
      <c r="H15" s="13">
        <v>72</v>
      </c>
      <c r="I15" s="13">
        <f t="shared" si="1"/>
        <v>0</v>
      </c>
    </row>
    <row r="16" spans="2:9" ht="24.75" customHeight="1" thickBot="1">
      <c r="B16" s="15">
        <v>7</v>
      </c>
      <c r="C16" s="21" t="s">
        <v>7</v>
      </c>
      <c r="D16" s="22" t="s">
        <v>124</v>
      </c>
      <c r="E16" s="22" t="s">
        <v>60</v>
      </c>
      <c r="F16" s="12">
        <v>1</v>
      </c>
      <c r="G16" s="13" t="s">
        <v>142</v>
      </c>
      <c r="H16" s="13">
        <v>57</v>
      </c>
      <c r="I16" s="13">
        <f t="shared" si="1"/>
        <v>57</v>
      </c>
    </row>
    <row r="17" spans="2:10" s="3" customFormat="1" ht="15" thickBot="1">
      <c r="B17" s="23">
        <v>8</v>
      </c>
      <c r="C17" s="24" t="s">
        <v>3</v>
      </c>
      <c r="D17" s="25" t="s">
        <v>62</v>
      </c>
      <c r="E17" s="25" t="s">
        <v>61</v>
      </c>
      <c r="F17" s="26">
        <v>1</v>
      </c>
      <c r="G17" s="27" t="s">
        <v>143</v>
      </c>
      <c r="H17" s="27">
        <v>105</v>
      </c>
      <c r="I17" s="13">
        <f t="shared" si="1"/>
        <v>105</v>
      </c>
      <c r="J17" s="28"/>
    </row>
    <row r="18" spans="2:9" ht="30" thickBot="1">
      <c r="B18" s="82">
        <v>9</v>
      </c>
      <c r="C18" s="29" t="s">
        <v>7</v>
      </c>
      <c r="D18" s="30" t="s">
        <v>141</v>
      </c>
      <c r="E18" s="30" t="s">
        <v>11</v>
      </c>
      <c r="F18" s="31">
        <v>4</v>
      </c>
      <c r="G18" s="13" t="s">
        <v>142</v>
      </c>
      <c r="H18" s="13">
        <v>10.25</v>
      </c>
      <c r="I18" s="13">
        <f t="shared" si="1"/>
        <v>41</v>
      </c>
    </row>
    <row r="19" spans="2:9" ht="15" thickBot="1">
      <c r="B19" s="83"/>
      <c r="C19" s="21"/>
      <c r="D19" s="32" t="s">
        <v>138</v>
      </c>
      <c r="E19" s="22"/>
      <c r="F19" s="31">
        <v>1</v>
      </c>
      <c r="G19" s="13" t="s">
        <v>142</v>
      </c>
      <c r="H19" s="13">
        <v>10.25</v>
      </c>
      <c r="I19" s="13">
        <f t="shared" si="1"/>
        <v>10.25</v>
      </c>
    </row>
    <row r="20" spans="2:9" ht="15" thickBot="1">
      <c r="B20" s="83"/>
      <c r="C20" s="21"/>
      <c r="D20" s="32" t="s">
        <v>139</v>
      </c>
      <c r="E20" s="22"/>
      <c r="F20" s="31">
        <v>1</v>
      </c>
      <c r="G20" s="13" t="s">
        <v>142</v>
      </c>
      <c r="H20" s="13">
        <v>10.25</v>
      </c>
      <c r="I20" s="13">
        <f t="shared" si="1"/>
        <v>10.25</v>
      </c>
    </row>
    <row r="21" spans="2:9" ht="15" thickBot="1">
      <c r="B21" s="84"/>
      <c r="C21" s="21"/>
      <c r="D21" s="32" t="s">
        <v>140</v>
      </c>
      <c r="E21" s="22"/>
      <c r="F21" s="31">
        <v>1</v>
      </c>
      <c r="G21" s="13" t="s">
        <v>142</v>
      </c>
      <c r="H21" s="13">
        <v>10.25</v>
      </c>
      <c r="I21" s="13">
        <f t="shared" si="1"/>
        <v>10.25</v>
      </c>
    </row>
    <row r="22" spans="2:9" ht="15" thickBot="1">
      <c r="B22" s="9">
        <f>1+B18</f>
        <v>10</v>
      </c>
      <c r="C22" s="33" t="s">
        <v>9</v>
      </c>
      <c r="D22" s="11" t="s">
        <v>110</v>
      </c>
      <c r="E22" s="11" t="s">
        <v>135</v>
      </c>
      <c r="F22" s="12">
        <v>1</v>
      </c>
      <c r="G22" s="13" t="s">
        <v>142</v>
      </c>
      <c r="H22" s="13">
        <v>58.5</v>
      </c>
      <c r="I22" s="13">
        <f t="shared" si="1"/>
        <v>58.5</v>
      </c>
    </row>
    <row r="23" spans="2:9" ht="45" thickBot="1">
      <c r="B23" s="15">
        <f t="shared" si="0"/>
        <v>11</v>
      </c>
      <c r="C23" s="16" t="s">
        <v>7</v>
      </c>
      <c r="D23" s="17" t="s">
        <v>13</v>
      </c>
      <c r="E23" s="17" t="s">
        <v>136</v>
      </c>
      <c r="F23" s="12">
        <v>2</v>
      </c>
      <c r="G23" s="13" t="s">
        <v>142</v>
      </c>
      <c r="H23" s="13">
        <v>31.25</v>
      </c>
      <c r="I23" s="13">
        <f t="shared" si="1"/>
        <v>62.5</v>
      </c>
    </row>
    <row r="24" spans="2:10" s="3" customFormat="1" ht="15" thickBot="1">
      <c r="B24" s="9">
        <v>12</v>
      </c>
      <c r="C24" s="27" t="s">
        <v>5</v>
      </c>
      <c r="D24" s="34" t="s">
        <v>14</v>
      </c>
      <c r="E24" s="34" t="s">
        <v>11</v>
      </c>
      <c r="F24" s="26">
        <v>2</v>
      </c>
      <c r="G24" s="27" t="s">
        <v>143</v>
      </c>
      <c r="H24" s="27">
        <v>53</v>
      </c>
      <c r="I24" s="13">
        <f t="shared" si="1"/>
        <v>106</v>
      </c>
      <c r="J24" s="28"/>
    </row>
    <row r="25" spans="2:9" ht="45" thickBot="1">
      <c r="B25" s="15">
        <f t="shared" si="0"/>
        <v>13</v>
      </c>
      <c r="C25" s="13" t="s">
        <v>15</v>
      </c>
      <c r="D25" s="18" t="s">
        <v>16</v>
      </c>
      <c r="E25" s="18" t="s">
        <v>11</v>
      </c>
      <c r="F25" s="12">
        <v>3</v>
      </c>
      <c r="G25" s="13" t="s">
        <v>142</v>
      </c>
      <c r="H25" s="13">
        <v>93.5</v>
      </c>
      <c r="I25" s="13">
        <f t="shared" si="1"/>
        <v>280.5</v>
      </c>
    </row>
    <row r="26" spans="2:9" ht="16.5" customHeight="1" thickBot="1">
      <c r="B26" s="9">
        <v>14</v>
      </c>
      <c r="C26" s="35" t="s">
        <v>137</v>
      </c>
      <c r="D26" s="20" t="s">
        <v>18</v>
      </c>
      <c r="E26" s="20" t="s">
        <v>11</v>
      </c>
      <c r="F26" s="12">
        <v>1</v>
      </c>
      <c r="G26" s="13" t="s">
        <v>142</v>
      </c>
      <c r="H26" s="13">
        <v>69</v>
      </c>
      <c r="I26" s="13">
        <f t="shared" si="1"/>
        <v>69</v>
      </c>
    </row>
    <row r="27" ht="19.5" customHeight="1"/>
    <row r="28" spans="1:8" ht="12.75" customHeight="1">
      <c r="A28" s="79" t="s">
        <v>113</v>
      </c>
      <c r="B28" s="80"/>
      <c r="C28" s="80"/>
      <c r="D28" s="80"/>
      <c r="E28" s="80"/>
      <c r="F28" s="80"/>
      <c r="G28" s="36"/>
      <c r="H28" s="36"/>
    </row>
    <row r="29" ht="5.25" customHeight="1">
      <c r="B29" s="7"/>
    </row>
    <row r="30" spans="1:10" s="69" customFormat="1" ht="62.25">
      <c r="A30" s="71"/>
      <c r="B30" s="59" t="s">
        <v>0</v>
      </c>
      <c r="C30" s="59" t="s">
        <v>1</v>
      </c>
      <c r="D30" s="59" t="s">
        <v>2</v>
      </c>
      <c r="E30" s="59" t="s">
        <v>12</v>
      </c>
      <c r="F30" s="59" t="s">
        <v>106</v>
      </c>
      <c r="G30" s="59" t="s">
        <v>160</v>
      </c>
      <c r="H30" s="59" t="s">
        <v>21</v>
      </c>
      <c r="I30" s="59" t="s">
        <v>182</v>
      </c>
      <c r="J30" s="70"/>
    </row>
    <row r="31" spans="2:9" ht="30">
      <c r="B31" s="37">
        <v>1</v>
      </c>
      <c r="C31" s="18" t="s">
        <v>17</v>
      </c>
      <c r="D31" s="18" t="s">
        <v>81</v>
      </c>
      <c r="E31" s="18" t="s">
        <v>22</v>
      </c>
      <c r="F31" s="38">
        <v>3</v>
      </c>
      <c r="G31" s="38" t="s">
        <v>142</v>
      </c>
      <c r="H31" s="38">
        <v>75</v>
      </c>
      <c r="I31" s="13">
        <f>F31*H31</f>
        <v>225</v>
      </c>
    </row>
    <row r="32" spans="2:9" ht="30">
      <c r="B32" s="37">
        <f aca="true" t="shared" si="2" ref="B32:B38">1+B31</f>
        <v>2</v>
      </c>
      <c r="C32" s="37" t="s">
        <v>17</v>
      </c>
      <c r="D32" s="18" t="s">
        <v>103</v>
      </c>
      <c r="E32" s="18" t="s">
        <v>23</v>
      </c>
      <c r="F32" s="38">
        <v>0</v>
      </c>
      <c r="G32" s="38" t="s">
        <v>142</v>
      </c>
      <c r="H32" s="38">
        <v>115</v>
      </c>
      <c r="I32" s="13">
        <f aca="true" t="shared" si="3" ref="I32:I38">F32*H32</f>
        <v>0</v>
      </c>
    </row>
    <row r="33" spans="2:9" ht="60">
      <c r="B33" s="37">
        <f t="shared" si="2"/>
        <v>3</v>
      </c>
      <c r="C33" s="37" t="s">
        <v>144</v>
      </c>
      <c r="D33" s="18" t="s">
        <v>24</v>
      </c>
      <c r="E33" s="18" t="s">
        <v>177</v>
      </c>
      <c r="F33" s="38">
        <v>5</v>
      </c>
      <c r="G33" s="38" t="s">
        <v>142</v>
      </c>
      <c r="H33" s="38">
        <v>83.25</v>
      </c>
      <c r="I33" s="13">
        <f t="shared" si="3"/>
        <v>416.25</v>
      </c>
    </row>
    <row r="34" spans="2:9" ht="45">
      <c r="B34" s="37">
        <f t="shared" si="2"/>
        <v>4</v>
      </c>
      <c r="C34" s="37" t="s">
        <v>17</v>
      </c>
      <c r="D34" s="39" t="s">
        <v>29</v>
      </c>
      <c r="E34" s="18" t="s">
        <v>121</v>
      </c>
      <c r="F34" s="38">
        <v>1</v>
      </c>
      <c r="G34" s="38" t="s">
        <v>142</v>
      </c>
      <c r="H34" s="38">
        <v>12.6</v>
      </c>
      <c r="I34" s="13">
        <f t="shared" si="3"/>
        <v>12.6</v>
      </c>
    </row>
    <row r="35" spans="2:9" ht="30">
      <c r="B35" s="37">
        <f t="shared" si="2"/>
        <v>5</v>
      </c>
      <c r="C35" s="37" t="s">
        <v>17</v>
      </c>
      <c r="D35" s="18" t="s">
        <v>25</v>
      </c>
      <c r="E35" s="18" t="s">
        <v>26</v>
      </c>
      <c r="F35" s="38">
        <v>1</v>
      </c>
      <c r="G35" s="38" t="s">
        <v>142</v>
      </c>
      <c r="H35" s="38">
        <v>130</v>
      </c>
      <c r="I35" s="13">
        <f t="shared" si="3"/>
        <v>130</v>
      </c>
    </row>
    <row r="36" spans="2:9" ht="30">
      <c r="B36" s="37">
        <f t="shared" si="2"/>
        <v>6</v>
      </c>
      <c r="C36" s="37" t="s">
        <v>17</v>
      </c>
      <c r="D36" s="39" t="s">
        <v>27</v>
      </c>
      <c r="E36" s="18" t="s">
        <v>28</v>
      </c>
      <c r="F36" s="37">
        <v>1</v>
      </c>
      <c r="G36" s="37" t="s">
        <v>142</v>
      </c>
      <c r="H36" s="37">
        <v>59.5</v>
      </c>
      <c r="I36" s="13">
        <f t="shared" si="3"/>
        <v>59.5</v>
      </c>
    </row>
    <row r="37" spans="2:10" s="3" customFormat="1" ht="30">
      <c r="B37" s="40">
        <f t="shared" si="2"/>
        <v>7</v>
      </c>
      <c r="C37" s="41" t="s">
        <v>3</v>
      </c>
      <c r="D37" s="42" t="s">
        <v>30</v>
      </c>
      <c r="E37" s="34" t="s">
        <v>31</v>
      </c>
      <c r="F37" s="41">
        <v>1</v>
      </c>
      <c r="G37" s="41" t="s">
        <v>143</v>
      </c>
      <c r="H37" s="41">
        <v>115</v>
      </c>
      <c r="I37" s="13">
        <f t="shared" si="3"/>
        <v>115</v>
      </c>
      <c r="J37" s="28"/>
    </row>
    <row r="38" spans="2:9" ht="34.5" customHeight="1">
      <c r="B38" s="37">
        <f t="shared" si="2"/>
        <v>8</v>
      </c>
      <c r="C38" s="37" t="s">
        <v>17</v>
      </c>
      <c r="D38" s="18" t="s">
        <v>51</v>
      </c>
      <c r="E38" s="18" t="s">
        <v>102</v>
      </c>
      <c r="F38" s="38">
        <v>2</v>
      </c>
      <c r="G38" s="38" t="s">
        <v>142</v>
      </c>
      <c r="H38" s="38">
        <v>62</v>
      </c>
      <c r="I38" s="13">
        <f t="shared" si="3"/>
        <v>124</v>
      </c>
    </row>
    <row r="39" spans="2:9" ht="20.25" customHeight="1">
      <c r="B39" s="43"/>
      <c r="C39" s="43"/>
      <c r="D39" s="44"/>
      <c r="E39" s="44"/>
      <c r="F39" s="45"/>
      <c r="G39" s="45"/>
      <c r="H39" s="45"/>
      <c r="I39" s="14"/>
    </row>
    <row r="40" spans="1:9" ht="13.5" customHeight="1">
      <c r="A40" s="79" t="s">
        <v>114</v>
      </c>
      <c r="B40" s="80"/>
      <c r="C40" s="80"/>
      <c r="D40" s="80"/>
      <c r="E40" s="80"/>
      <c r="F40" s="80"/>
      <c r="G40" s="36"/>
      <c r="H40" s="36"/>
      <c r="I40" s="14"/>
    </row>
    <row r="41" spans="2:9" ht="11.25" customHeight="1">
      <c r="B41" s="7"/>
      <c r="I41" s="14"/>
    </row>
    <row r="42" spans="2:9" ht="62.25">
      <c r="B42" s="59" t="s">
        <v>0</v>
      </c>
      <c r="C42" s="59" t="s">
        <v>1</v>
      </c>
      <c r="D42" s="59" t="s">
        <v>2</v>
      </c>
      <c r="E42" s="59" t="s">
        <v>12</v>
      </c>
      <c r="F42" s="59" t="s">
        <v>106</v>
      </c>
      <c r="G42" s="59" t="s">
        <v>160</v>
      </c>
      <c r="H42" s="59" t="s">
        <v>21</v>
      </c>
      <c r="I42" s="64" t="s">
        <v>182</v>
      </c>
    </row>
    <row r="43" spans="2:10" s="3" customFormat="1" ht="15">
      <c r="B43" s="34">
        <v>1</v>
      </c>
      <c r="C43" s="27" t="s">
        <v>42</v>
      </c>
      <c r="D43" s="27" t="s">
        <v>48</v>
      </c>
      <c r="E43" s="34" t="s">
        <v>55</v>
      </c>
      <c r="F43" s="34">
        <v>3</v>
      </c>
      <c r="G43" s="34" t="s">
        <v>143</v>
      </c>
      <c r="H43" s="34">
        <v>60</v>
      </c>
      <c r="I43" s="13">
        <f>F43*H43</f>
        <v>180</v>
      </c>
      <c r="J43" s="28"/>
    </row>
    <row r="44" spans="2:9" ht="15">
      <c r="B44" s="18">
        <f>1+B43</f>
        <v>2</v>
      </c>
      <c r="C44" s="13" t="s">
        <v>52</v>
      </c>
      <c r="D44" s="13" t="s">
        <v>53</v>
      </c>
      <c r="E44" s="18" t="s">
        <v>55</v>
      </c>
      <c r="F44" s="18">
        <v>3</v>
      </c>
      <c r="G44" s="18" t="s">
        <v>142</v>
      </c>
      <c r="H44" s="18">
        <v>74.5</v>
      </c>
      <c r="I44" s="13">
        <f>F44*H44</f>
        <v>223.5</v>
      </c>
    </row>
    <row r="45" spans="2:9" ht="51" customHeight="1">
      <c r="B45" s="18">
        <v>3</v>
      </c>
      <c r="C45" s="37" t="s">
        <v>17</v>
      </c>
      <c r="D45" s="13" t="s">
        <v>54</v>
      </c>
      <c r="E45" s="18" t="s">
        <v>125</v>
      </c>
      <c r="F45" s="13">
        <v>6</v>
      </c>
      <c r="G45" s="13" t="s">
        <v>142</v>
      </c>
      <c r="H45" s="13">
        <v>125</v>
      </c>
      <c r="I45" s="13">
        <f>F45*H45</f>
        <v>750</v>
      </c>
    </row>
    <row r="46" spans="2:9" ht="30">
      <c r="B46" s="18">
        <v>4</v>
      </c>
      <c r="C46" s="37" t="s">
        <v>3</v>
      </c>
      <c r="D46" s="18" t="s">
        <v>44</v>
      </c>
      <c r="E46" s="18" t="s">
        <v>55</v>
      </c>
      <c r="F46" s="38">
        <v>5</v>
      </c>
      <c r="G46" s="38" t="s">
        <v>142</v>
      </c>
      <c r="H46" s="38">
        <v>122.5</v>
      </c>
      <c r="I46" s="13">
        <f>F46*H46</f>
        <v>612.5</v>
      </c>
    </row>
    <row r="47" spans="2:9" ht="15">
      <c r="B47" s="18">
        <v>5</v>
      </c>
      <c r="C47" s="37" t="s">
        <v>9</v>
      </c>
      <c r="D47" s="18" t="s">
        <v>126</v>
      </c>
      <c r="E47" s="18" t="s">
        <v>55</v>
      </c>
      <c r="F47" s="38">
        <v>1</v>
      </c>
      <c r="G47" s="38" t="s">
        <v>142</v>
      </c>
      <c r="H47" s="38">
        <v>77.5</v>
      </c>
      <c r="I47" s="13">
        <f>F47*H47</f>
        <v>77.5</v>
      </c>
    </row>
    <row r="48" spans="2:9" ht="15">
      <c r="B48" s="18">
        <v>6</v>
      </c>
      <c r="C48" s="37" t="s">
        <v>9</v>
      </c>
      <c r="D48" s="18" t="s">
        <v>51</v>
      </c>
      <c r="E48" s="18" t="s">
        <v>127</v>
      </c>
      <c r="F48" s="38">
        <v>3</v>
      </c>
      <c r="G48" s="38" t="s">
        <v>142</v>
      </c>
      <c r="H48" s="38">
        <v>68.5</v>
      </c>
      <c r="I48" s="13">
        <f>F48*H48</f>
        <v>205.5</v>
      </c>
    </row>
    <row r="49" spans="2:8" ht="14.25" customHeight="1">
      <c r="B49" s="43"/>
      <c r="C49" s="43"/>
      <c r="D49" s="44"/>
      <c r="E49" s="44"/>
      <c r="F49" s="45"/>
      <c r="G49" s="45"/>
      <c r="H49" s="45"/>
    </row>
    <row r="50" spans="1:8" ht="26.25" customHeight="1">
      <c r="A50" s="79" t="s">
        <v>115</v>
      </c>
      <c r="B50" s="80"/>
      <c r="C50" s="80"/>
      <c r="D50" s="80"/>
      <c r="E50" s="80"/>
      <c r="F50" s="80"/>
      <c r="G50" s="36"/>
      <c r="H50" s="36"/>
    </row>
    <row r="51" ht="9.75" customHeight="1">
      <c r="B51" s="7"/>
    </row>
    <row r="52" spans="2:9" ht="45" customHeight="1">
      <c r="B52" s="59" t="s">
        <v>0</v>
      </c>
      <c r="C52" s="59" t="s">
        <v>1</v>
      </c>
      <c r="D52" s="59" t="s">
        <v>2</v>
      </c>
      <c r="E52" s="59" t="s">
        <v>12</v>
      </c>
      <c r="F52" s="59" t="s">
        <v>111</v>
      </c>
      <c r="G52" s="59" t="s">
        <v>160</v>
      </c>
      <c r="H52" s="59" t="s">
        <v>21</v>
      </c>
      <c r="I52" s="59" t="s">
        <v>182</v>
      </c>
    </row>
    <row r="53" spans="2:9" ht="26.25" customHeight="1">
      <c r="B53" s="37">
        <v>1</v>
      </c>
      <c r="C53" s="37" t="s">
        <v>145</v>
      </c>
      <c r="D53" s="18" t="s">
        <v>36</v>
      </c>
      <c r="E53" s="18" t="s">
        <v>41</v>
      </c>
      <c r="F53" s="38">
        <v>4</v>
      </c>
      <c r="G53" s="38" t="s">
        <v>142</v>
      </c>
      <c r="H53" s="38">
        <v>83.25</v>
      </c>
      <c r="I53" s="59">
        <f>F53*H53</f>
        <v>333</v>
      </c>
    </row>
    <row r="54" spans="2:10" s="3" customFormat="1" ht="15">
      <c r="B54" s="27">
        <v>2</v>
      </c>
      <c r="C54" s="27" t="s">
        <v>42</v>
      </c>
      <c r="D54" s="27" t="s">
        <v>43</v>
      </c>
      <c r="E54" s="34" t="s">
        <v>41</v>
      </c>
      <c r="F54" s="27">
        <v>10</v>
      </c>
      <c r="G54" s="27" t="s">
        <v>143</v>
      </c>
      <c r="H54" s="27">
        <v>72.15</v>
      </c>
      <c r="I54" s="59">
        <f>F54*H54</f>
        <v>721.5</v>
      </c>
      <c r="J54" s="28"/>
    </row>
    <row r="55" spans="2:9" ht="15">
      <c r="B55" s="37">
        <v>3</v>
      </c>
      <c r="C55" s="37" t="s">
        <v>3</v>
      </c>
      <c r="D55" s="18" t="s">
        <v>82</v>
      </c>
      <c r="E55" s="18" t="s">
        <v>83</v>
      </c>
      <c r="F55" s="38">
        <v>6</v>
      </c>
      <c r="G55" s="38" t="s">
        <v>142</v>
      </c>
      <c r="H55" s="38">
        <v>67.5</v>
      </c>
      <c r="I55" s="59">
        <f>F55*H55</f>
        <v>405</v>
      </c>
    </row>
    <row r="56" spans="2:9" ht="15">
      <c r="B56" s="37">
        <v>4</v>
      </c>
      <c r="C56" s="37" t="s">
        <v>9</v>
      </c>
      <c r="D56" s="18" t="s">
        <v>36</v>
      </c>
      <c r="E56" s="18" t="s">
        <v>83</v>
      </c>
      <c r="F56" s="38">
        <v>3</v>
      </c>
      <c r="G56" s="38" t="s">
        <v>142</v>
      </c>
      <c r="H56" s="38">
        <v>83.25</v>
      </c>
      <c r="I56" s="59">
        <f>F56*H56</f>
        <v>249.75</v>
      </c>
    </row>
    <row r="57" spans="2:8" ht="15">
      <c r="B57" s="43"/>
      <c r="C57" s="43"/>
      <c r="D57" s="44"/>
      <c r="E57" s="44"/>
      <c r="F57" s="45"/>
      <c r="G57" s="45"/>
      <c r="H57" s="45"/>
    </row>
    <row r="58" spans="1:8" ht="15">
      <c r="A58" s="79" t="s">
        <v>116</v>
      </c>
      <c r="B58" s="80"/>
      <c r="C58" s="80"/>
      <c r="D58" s="80"/>
      <c r="E58" s="80"/>
      <c r="F58" s="80"/>
      <c r="G58" s="36"/>
      <c r="H58" s="36"/>
    </row>
    <row r="59" ht="15">
      <c r="B59" s="7"/>
    </row>
    <row r="60" spans="2:9" ht="62.25">
      <c r="B60" s="59" t="s">
        <v>0</v>
      </c>
      <c r="C60" s="59" t="s">
        <v>1</v>
      </c>
      <c r="D60" s="59" t="s">
        <v>2</v>
      </c>
      <c r="E60" s="59" t="s">
        <v>12</v>
      </c>
      <c r="F60" s="59" t="s">
        <v>111</v>
      </c>
      <c r="G60" s="59" t="s">
        <v>160</v>
      </c>
      <c r="H60" s="59" t="s">
        <v>21</v>
      </c>
      <c r="I60" s="59" t="s">
        <v>182</v>
      </c>
    </row>
    <row r="61" spans="2:9" ht="15">
      <c r="B61" s="37">
        <v>1</v>
      </c>
      <c r="C61" s="37" t="s">
        <v>146</v>
      </c>
      <c r="D61" s="18" t="s">
        <v>147</v>
      </c>
      <c r="E61" s="18" t="s">
        <v>58</v>
      </c>
      <c r="F61" s="38">
        <v>1</v>
      </c>
      <c r="G61" s="38" t="s">
        <v>142</v>
      </c>
      <c r="H61" s="38">
        <v>125</v>
      </c>
      <c r="I61" s="13">
        <f>F61*H61</f>
        <v>125</v>
      </c>
    </row>
    <row r="62" spans="2:9" ht="15">
      <c r="B62" s="13">
        <v>2</v>
      </c>
      <c r="C62" s="13" t="s">
        <v>7</v>
      </c>
      <c r="D62" s="13" t="s">
        <v>84</v>
      </c>
      <c r="E62" s="18" t="s">
        <v>58</v>
      </c>
      <c r="F62" s="13">
        <v>1</v>
      </c>
      <c r="G62" s="13" t="s">
        <v>142</v>
      </c>
      <c r="H62" s="13">
        <v>80</v>
      </c>
      <c r="I62" s="13">
        <f>F62*H62</f>
        <v>80</v>
      </c>
    </row>
    <row r="63" spans="2:9" ht="15">
      <c r="B63" s="13">
        <v>3</v>
      </c>
      <c r="C63" s="13" t="s">
        <v>148</v>
      </c>
      <c r="D63" s="13" t="s">
        <v>149</v>
      </c>
      <c r="E63" s="18"/>
      <c r="F63" s="13">
        <v>1</v>
      </c>
      <c r="G63" s="13" t="s">
        <v>142</v>
      </c>
      <c r="H63" s="13">
        <v>75</v>
      </c>
      <c r="I63" s="13">
        <f>F63*H63</f>
        <v>75</v>
      </c>
    </row>
    <row r="65" spans="1:8" ht="15">
      <c r="A65" s="79" t="s">
        <v>117</v>
      </c>
      <c r="B65" s="80"/>
      <c r="C65" s="80"/>
      <c r="D65" s="80"/>
      <c r="E65" s="80"/>
      <c r="F65" s="80"/>
      <c r="G65" s="36"/>
      <c r="H65" s="36"/>
    </row>
    <row r="66" spans="2:3" ht="15">
      <c r="B66" s="7"/>
      <c r="C66" s="8"/>
    </row>
    <row r="67" spans="2:9" ht="62.25">
      <c r="B67" s="59" t="s">
        <v>0</v>
      </c>
      <c r="C67" s="59" t="s">
        <v>1</v>
      </c>
      <c r="D67" s="59" t="s">
        <v>2</v>
      </c>
      <c r="E67" s="59" t="s">
        <v>12</v>
      </c>
      <c r="F67" s="59" t="s">
        <v>111</v>
      </c>
      <c r="G67" s="59" t="s">
        <v>160</v>
      </c>
      <c r="H67" s="59" t="s">
        <v>21</v>
      </c>
      <c r="I67" s="59" t="s">
        <v>182</v>
      </c>
    </row>
    <row r="68" spans="2:10" s="3" customFormat="1" ht="30">
      <c r="B68" s="40">
        <v>1</v>
      </c>
      <c r="C68" s="34" t="s">
        <v>75</v>
      </c>
      <c r="D68" s="34" t="s">
        <v>156</v>
      </c>
      <c r="E68" s="34" t="s">
        <v>64</v>
      </c>
      <c r="F68" s="41">
        <v>1</v>
      </c>
      <c r="G68" s="41" t="s">
        <v>143</v>
      </c>
      <c r="H68" s="41">
        <v>82</v>
      </c>
      <c r="I68" s="13">
        <f>F68*H68</f>
        <v>82</v>
      </c>
      <c r="J68" s="28"/>
    </row>
    <row r="69" spans="2:10" s="3" customFormat="1" ht="30">
      <c r="B69" s="40"/>
      <c r="C69" s="34"/>
      <c r="D69" s="34" t="s">
        <v>71</v>
      </c>
      <c r="E69" s="34"/>
      <c r="F69" s="41">
        <v>2</v>
      </c>
      <c r="G69" s="41" t="s">
        <v>143</v>
      </c>
      <c r="H69" s="41">
        <v>75</v>
      </c>
      <c r="I69" s="13">
        <f aca="true" t="shared" si="4" ref="I69:I85">F69*H69</f>
        <v>150</v>
      </c>
      <c r="J69" s="28"/>
    </row>
    <row r="70" spans="2:10" s="3" customFormat="1" ht="15">
      <c r="B70" s="40"/>
      <c r="C70" s="34"/>
      <c r="D70" s="34" t="s">
        <v>70</v>
      </c>
      <c r="E70" s="34"/>
      <c r="F70" s="41">
        <v>1</v>
      </c>
      <c r="G70" s="41" t="s">
        <v>143</v>
      </c>
      <c r="H70" s="41">
        <v>75</v>
      </c>
      <c r="I70" s="13">
        <f t="shared" si="4"/>
        <v>75</v>
      </c>
      <c r="J70" s="28"/>
    </row>
    <row r="71" spans="2:10" s="3" customFormat="1" ht="15">
      <c r="B71" s="40"/>
      <c r="C71" s="34"/>
      <c r="D71" s="34" t="s">
        <v>72</v>
      </c>
      <c r="E71" s="34"/>
      <c r="F71" s="41">
        <v>1</v>
      </c>
      <c r="G71" s="41" t="s">
        <v>143</v>
      </c>
      <c r="H71" s="41">
        <v>75</v>
      </c>
      <c r="I71" s="13">
        <f t="shared" si="4"/>
        <v>75</v>
      </c>
      <c r="J71" s="28"/>
    </row>
    <row r="72" spans="2:10" s="3" customFormat="1" ht="15">
      <c r="B72" s="40"/>
      <c r="C72" s="34"/>
      <c r="D72" s="34" t="s">
        <v>74</v>
      </c>
      <c r="E72" s="34"/>
      <c r="F72" s="41">
        <v>1</v>
      </c>
      <c r="G72" s="41" t="s">
        <v>143</v>
      </c>
      <c r="H72" s="41">
        <v>60</v>
      </c>
      <c r="I72" s="13">
        <f t="shared" si="4"/>
        <v>60</v>
      </c>
      <c r="J72" s="28"/>
    </row>
    <row r="73" spans="2:10" s="3" customFormat="1" ht="15">
      <c r="B73" s="40"/>
      <c r="C73" s="34"/>
      <c r="D73" s="34" t="s">
        <v>73</v>
      </c>
      <c r="E73" s="34"/>
      <c r="F73" s="41">
        <v>1</v>
      </c>
      <c r="G73" s="41" t="s">
        <v>143</v>
      </c>
      <c r="H73" s="41">
        <v>75</v>
      </c>
      <c r="I73" s="13">
        <f t="shared" si="4"/>
        <v>75</v>
      </c>
      <c r="J73" s="28"/>
    </row>
    <row r="74" spans="2:10" s="3" customFormat="1" ht="30">
      <c r="B74" s="40">
        <v>2</v>
      </c>
      <c r="C74" s="34" t="s">
        <v>76</v>
      </c>
      <c r="D74" s="34" t="s">
        <v>69</v>
      </c>
      <c r="E74" s="34" t="s">
        <v>64</v>
      </c>
      <c r="F74" s="41"/>
      <c r="G74" s="41"/>
      <c r="H74" s="41">
        <v>0</v>
      </c>
      <c r="I74" s="13">
        <f t="shared" si="4"/>
        <v>0</v>
      </c>
      <c r="J74" s="28"/>
    </row>
    <row r="75" spans="2:10" s="3" customFormat="1" ht="30">
      <c r="B75" s="40">
        <v>3</v>
      </c>
      <c r="C75" s="47" t="s">
        <v>78</v>
      </c>
      <c r="D75" s="34" t="s">
        <v>65</v>
      </c>
      <c r="E75" s="34" t="s">
        <v>64</v>
      </c>
      <c r="F75" s="41">
        <v>2</v>
      </c>
      <c r="G75" s="41" t="s">
        <v>143</v>
      </c>
      <c r="H75" s="41">
        <v>75</v>
      </c>
      <c r="I75" s="13">
        <f t="shared" si="4"/>
        <v>150</v>
      </c>
      <c r="J75" s="28"/>
    </row>
    <row r="76" spans="2:10" s="3" customFormat="1" ht="30">
      <c r="B76" s="85">
        <v>4</v>
      </c>
      <c r="C76" s="87" t="s">
        <v>78</v>
      </c>
      <c r="D76" s="42" t="s">
        <v>157</v>
      </c>
      <c r="E76" s="34" t="s">
        <v>64</v>
      </c>
      <c r="F76" s="41">
        <v>2</v>
      </c>
      <c r="G76" s="41" t="s">
        <v>143</v>
      </c>
      <c r="H76" s="41">
        <v>25</v>
      </c>
      <c r="I76" s="13">
        <f t="shared" si="4"/>
        <v>50</v>
      </c>
      <c r="J76" s="28"/>
    </row>
    <row r="77" spans="2:10" s="3" customFormat="1" ht="30">
      <c r="B77" s="86"/>
      <c r="C77" s="88"/>
      <c r="D77" s="42" t="s">
        <v>158</v>
      </c>
      <c r="E77" s="34" t="s">
        <v>64</v>
      </c>
      <c r="F77" s="41">
        <v>2</v>
      </c>
      <c r="G77" s="41" t="s">
        <v>143</v>
      </c>
      <c r="H77" s="41">
        <v>55</v>
      </c>
      <c r="I77" s="13">
        <f t="shared" si="4"/>
        <v>110</v>
      </c>
      <c r="J77" s="28"/>
    </row>
    <row r="78" spans="2:9" ht="30">
      <c r="B78" s="37">
        <v>5</v>
      </c>
      <c r="C78" s="48" t="s">
        <v>79</v>
      </c>
      <c r="D78" s="39" t="s">
        <v>150</v>
      </c>
      <c r="E78" s="18" t="s">
        <v>64</v>
      </c>
      <c r="F78" s="38">
        <v>3</v>
      </c>
      <c r="G78" s="38" t="s">
        <v>142</v>
      </c>
      <c r="H78" s="38">
        <v>30</v>
      </c>
      <c r="I78" s="13">
        <f t="shared" si="4"/>
        <v>90</v>
      </c>
    </row>
    <row r="79" spans="2:9" ht="30">
      <c r="B79" s="37">
        <v>6</v>
      </c>
      <c r="C79" s="48" t="s">
        <v>77</v>
      </c>
      <c r="D79" s="39" t="s">
        <v>66</v>
      </c>
      <c r="E79" s="18" t="s">
        <v>64</v>
      </c>
      <c r="F79" s="13">
        <v>1</v>
      </c>
      <c r="G79" s="13" t="s">
        <v>142</v>
      </c>
      <c r="H79" s="13">
        <v>90</v>
      </c>
      <c r="I79" s="13">
        <f t="shared" si="4"/>
        <v>90</v>
      </c>
    </row>
    <row r="80" spans="2:9" ht="30">
      <c r="B80" s="37">
        <v>7</v>
      </c>
      <c r="C80" s="48" t="s">
        <v>80</v>
      </c>
      <c r="D80" s="39" t="s">
        <v>181</v>
      </c>
      <c r="E80" s="18" t="s">
        <v>64</v>
      </c>
      <c r="F80" s="13">
        <v>1</v>
      </c>
      <c r="G80" s="13" t="s">
        <v>142</v>
      </c>
      <c r="H80" s="13">
        <v>60</v>
      </c>
      <c r="I80" s="13">
        <f t="shared" si="4"/>
        <v>60</v>
      </c>
    </row>
    <row r="81" spans="2:9" ht="30">
      <c r="B81" s="37">
        <v>8</v>
      </c>
      <c r="C81" s="48" t="s">
        <v>151</v>
      </c>
      <c r="D81" s="39" t="s">
        <v>67</v>
      </c>
      <c r="E81" s="18" t="s">
        <v>64</v>
      </c>
      <c r="F81" s="13">
        <v>2</v>
      </c>
      <c r="G81" s="13" t="s">
        <v>142</v>
      </c>
      <c r="H81" s="13">
        <v>90</v>
      </c>
      <c r="I81" s="13">
        <f t="shared" si="4"/>
        <v>180</v>
      </c>
    </row>
    <row r="82" spans="2:9" ht="30">
      <c r="B82" s="37">
        <v>9</v>
      </c>
      <c r="C82" s="48" t="s">
        <v>77</v>
      </c>
      <c r="D82" s="39" t="s">
        <v>68</v>
      </c>
      <c r="E82" s="18" t="s">
        <v>64</v>
      </c>
      <c r="F82" s="13">
        <v>1</v>
      </c>
      <c r="G82" s="13" t="s">
        <v>142</v>
      </c>
      <c r="H82" s="13">
        <v>65</v>
      </c>
      <c r="I82" s="13">
        <f t="shared" si="4"/>
        <v>65</v>
      </c>
    </row>
    <row r="83" spans="2:9" ht="30">
      <c r="B83" s="37">
        <v>10</v>
      </c>
      <c r="C83" s="13" t="s">
        <v>7</v>
      </c>
      <c r="D83" s="13" t="s">
        <v>85</v>
      </c>
      <c r="E83" s="18" t="s">
        <v>64</v>
      </c>
      <c r="F83" s="49">
        <v>1</v>
      </c>
      <c r="G83" s="13" t="s">
        <v>142</v>
      </c>
      <c r="H83" s="13">
        <v>70</v>
      </c>
      <c r="I83" s="13">
        <f t="shared" si="4"/>
        <v>70</v>
      </c>
    </row>
    <row r="84" spans="2:10" s="3" customFormat="1" ht="30">
      <c r="B84" s="89">
        <v>11</v>
      </c>
      <c r="C84" s="89" t="s">
        <v>9</v>
      </c>
      <c r="D84" s="27" t="s">
        <v>171</v>
      </c>
      <c r="E84" s="18" t="s">
        <v>64</v>
      </c>
      <c r="F84" s="50">
        <v>1</v>
      </c>
      <c r="G84" s="50" t="s">
        <v>143</v>
      </c>
      <c r="H84" s="50">
        <v>30</v>
      </c>
      <c r="I84" s="13">
        <f t="shared" si="4"/>
        <v>30</v>
      </c>
      <c r="J84" s="28"/>
    </row>
    <row r="85" spans="2:10" s="3" customFormat="1" ht="30">
      <c r="B85" s="90"/>
      <c r="C85" s="90"/>
      <c r="D85" s="27" t="s">
        <v>159</v>
      </c>
      <c r="E85" s="18" t="s">
        <v>64</v>
      </c>
      <c r="F85" s="50">
        <v>1</v>
      </c>
      <c r="G85" s="50" t="s">
        <v>143</v>
      </c>
      <c r="H85" s="50">
        <v>45</v>
      </c>
      <c r="I85" s="13">
        <f t="shared" si="4"/>
        <v>45</v>
      </c>
      <c r="J85" s="28"/>
    </row>
    <row r="86" spans="2:10" s="3" customFormat="1" ht="15">
      <c r="B86" s="46"/>
      <c r="C86" s="46"/>
      <c r="D86" s="46"/>
      <c r="E86" s="51"/>
      <c r="F86" s="52"/>
      <c r="G86" s="52"/>
      <c r="H86" s="52"/>
      <c r="I86" s="14"/>
      <c r="J86" s="28"/>
    </row>
    <row r="87" spans="2:10" s="3" customFormat="1" ht="15">
      <c r="B87" s="46"/>
      <c r="C87" s="46"/>
      <c r="D87" s="46"/>
      <c r="E87" s="51"/>
      <c r="F87" s="52"/>
      <c r="G87" s="52"/>
      <c r="H87" s="52"/>
      <c r="I87" s="14"/>
      <c r="J87" s="28"/>
    </row>
    <row r="88" spans="1:8" ht="15">
      <c r="A88" s="79" t="s">
        <v>118</v>
      </c>
      <c r="B88" s="80"/>
      <c r="C88" s="80"/>
      <c r="D88" s="80"/>
      <c r="E88" s="80"/>
      <c r="F88" s="80"/>
      <c r="G88" s="36"/>
      <c r="H88" s="36"/>
    </row>
    <row r="89" ht="15">
      <c r="B89" s="7"/>
    </row>
    <row r="90" spans="2:9" ht="62.25">
      <c r="B90" s="59" t="s">
        <v>0</v>
      </c>
      <c r="C90" s="59" t="s">
        <v>1</v>
      </c>
      <c r="D90" s="59" t="s">
        <v>2</v>
      </c>
      <c r="E90" s="59" t="s">
        <v>12</v>
      </c>
      <c r="F90" s="59" t="s">
        <v>111</v>
      </c>
      <c r="G90" s="59" t="s">
        <v>160</v>
      </c>
      <c r="H90" s="59" t="s">
        <v>21</v>
      </c>
      <c r="I90" s="59" t="s">
        <v>182</v>
      </c>
    </row>
    <row r="91" spans="2:9" ht="15">
      <c r="B91" s="37">
        <v>1</v>
      </c>
      <c r="C91" s="37" t="s">
        <v>17</v>
      </c>
      <c r="D91" s="18" t="s">
        <v>56</v>
      </c>
      <c r="E91" s="18"/>
      <c r="F91" s="38">
        <v>2</v>
      </c>
      <c r="G91" s="38" t="s">
        <v>142</v>
      </c>
      <c r="H91" s="38">
        <v>57</v>
      </c>
      <c r="I91" s="59">
        <f>F91*H91</f>
        <v>114</v>
      </c>
    </row>
    <row r="92" spans="2:10" s="3" customFormat="1" ht="15">
      <c r="B92" s="27">
        <v>2</v>
      </c>
      <c r="C92" s="53" t="s">
        <v>57</v>
      </c>
      <c r="D92" s="53" t="s">
        <v>152</v>
      </c>
      <c r="E92" s="34"/>
      <c r="F92" s="27">
        <v>4</v>
      </c>
      <c r="G92" s="27" t="s">
        <v>143</v>
      </c>
      <c r="H92" s="27">
        <v>75</v>
      </c>
      <c r="I92" s="59">
        <f>F92*H92</f>
        <v>300</v>
      </c>
      <c r="J92" s="28"/>
    </row>
    <row r="93" spans="2:9" ht="30">
      <c r="B93" s="13">
        <v>3</v>
      </c>
      <c r="C93" s="13" t="s">
        <v>161</v>
      </c>
      <c r="D93" s="48" t="s">
        <v>172</v>
      </c>
      <c r="E93" s="18"/>
      <c r="F93" s="49">
        <v>2</v>
      </c>
      <c r="G93" s="49" t="s">
        <v>142</v>
      </c>
      <c r="H93" s="49">
        <v>36.5</v>
      </c>
      <c r="I93" s="59">
        <f>F93*H93</f>
        <v>73</v>
      </c>
    </row>
    <row r="94" spans="2:6" ht="25.5" customHeight="1">
      <c r="B94" s="54"/>
      <c r="C94" s="54"/>
      <c r="D94" s="55"/>
      <c r="E94" s="44"/>
      <c r="F94" s="54"/>
    </row>
    <row r="95" spans="1:8" ht="12.75" customHeight="1">
      <c r="A95" s="79" t="s">
        <v>119</v>
      </c>
      <c r="B95" s="80"/>
      <c r="C95" s="80"/>
      <c r="D95" s="80"/>
      <c r="E95" s="80"/>
      <c r="F95" s="80"/>
      <c r="G95" s="36"/>
      <c r="H95" s="36"/>
    </row>
    <row r="96" ht="8.25" customHeight="1">
      <c r="B96" s="7"/>
    </row>
    <row r="97" spans="2:9" ht="62.25">
      <c r="B97" s="59" t="s">
        <v>0</v>
      </c>
      <c r="C97" s="59" t="s">
        <v>1</v>
      </c>
      <c r="D97" s="59" t="s">
        <v>2</v>
      </c>
      <c r="E97" s="59" t="s">
        <v>12</v>
      </c>
      <c r="F97" s="59" t="s">
        <v>111</v>
      </c>
      <c r="G97" s="59" t="s">
        <v>160</v>
      </c>
      <c r="H97" s="59" t="s">
        <v>21</v>
      </c>
      <c r="I97" s="59" t="s">
        <v>182</v>
      </c>
    </row>
    <row r="98" spans="2:10" s="3" customFormat="1" ht="30">
      <c r="B98" s="40">
        <v>1</v>
      </c>
      <c r="C98" s="40" t="s">
        <v>3</v>
      </c>
      <c r="D98" s="34" t="s">
        <v>47</v>
      </c>
      <c r="E98" s="34" t="s">
        <v>46</v>
      </c>
      <c r="F98" s="41">
        <v>2</v>
      </c>
      <c r="G98" s="41" t="s">
        <v>143</v>
      </c>
      <c r="H98" s="41">
        <v>25</v>
      </c>
      <c r="I98" s="13">
        <f>F98*H98</f>
        <v>50</v>
      </c>
      <c r="J98" s="28"/>
    </row>
    <row r="99" spans="2:10" s="3" customFormat="1" ht="30">
      <c r="B99" s="27"/>
      <c r="C99" s="27" t="s">
        <v>38</v>
      </c>
      <c r="D99" s="27" t="s">
        <v>45</v>
      </c>
      <c r="E99" s="34" t="s">
        <v>46</v>
      </c>
      <c r="F99" s="27">
        <v>2</v>
      </c>
      <c r="G99" s="41" t="s">
        <v>143</v>
      </c>
      <c r="H99" s="41">
        <v>25</v>
      </c>
      <c r="I99" s="13">
        <f>F99*H99</f>
        <v>50</v>
      </c>
      <c r="J99" s="28"/>
    </row>
    <row r="103" spans="1:8" ht="12.75" customHeight="1">
      <c r="A103" s="79" t="s">
        <v>153</v>
      </c>
      <c r="B103" s="80"/>
      <c r="C103" s="80"/>
      <c r="D103" s="80"/>
      <c r="E103" s="80"/>
      <c r="F103" s="80"/>
      <c r="G103" s="36"/>
      <c r="H103" s="36"/>
    </row>
    <row r="104" ht="15">
      <c r="B104" s="7"/>
    </row>
    <row r="105" spans="2:9" ht="62.25">
      <c r="B105" s="59" t="s">
        <v>0</v>
      </c>
      <c r="C105" s="59" t="s">
        <v>1</v>
      </c>
      <c r="D105" s="59" t="s">
        <v>2</v>
      </c>
      <c r="E105" s="59" t="s">
        <v>12</v>
      </c>
      <c r="F105" s="59" t="s">
        <v>106</v>
      </c>
      <c r="G105" s="59" t="s">
        <v>160</v>
      </c>
      <c r="H105" s="59" t="s">
        <v>21</v>
      </c>
      <c r="I105" s="59" t="s">
        <v>182</v>
      </c>
    </row>
    <row r="106" spans="2:10" s="3" customFormat="1" ht="30">
      <c r="B106" s="34">
        <v>1</v>
      </c>
      <c r="C106" s="27" t="s">
        <v>42</v>
      </c>
      <c r="D106" s="27" t="s">
        <v>48</v>
      </c>
      <c r="E106" s="34" t="s">
        <v>49</v>
      </c>
      <c r="F106" s="34">
        <v>4</v>
      </c>
      <c r="G106" s="34" t="s">
        <v>143</v>
      </c>
      <c r="H106" s="34">
        <v>70</v>
      </c>
      <c r="I106" s="13">
        <f>F106*H106</f>
        <v>280</v>
      </c>
      <c r="J106" s="28"/>
    </row>
    <row r="107" spans="2:9" ht="30">
      <c r="B107" s="37">
        <v>2</v>
      </c>
      <c r="C107" s="37" t="s">
        <v>3</v>
      </c>
      <c r="D107" s="18" t="s">
        <v>82</v>
      </c>
      <c r="E107" s="18" t="s">
        <v>49</v>
      </c>
      <c r="F107" s="38">
        <v>10</v>
      </c>
      <c r="G107" s="38" t="s">
        <v>142</v>
      </c>
      <c r="H107" s="38">
        <v>96.5</v>
      </c>
      <c r="I107" s="13">
        <f>F107*H107</f>
        <v>965</v>
      </c>
    </row>
    <row r="108" spans="2:9" ht="30">
      <c r="B108" s="37">
        <v>3</v>
      </c>
      <c r="C108" s="37" t="s">
        <v>17</v>
      </c>
      <c r="D108" s="18" t="s">
        <v>50</v>
      </c>
      <c r="E108" s="18" t="s">
        <v>49</v>
      </c>
      <c r="F108" s="38">
        <v>4</v>
      </c>
      <c r="G108" s="38" t="s">
        <v>142</v>
      </c>
      <c r="H108" s="38">
        <v>106</v>
      </c>
      <c r="I108" s="13">
        <f>F108*H108</f>
        <v>424</v>
      </c>
    </row>
    <row r="109" spans="2:9" ht="30">
      <c r="B109" s="13">
        <v>4</v>
      </c>
      <c r="C109" s="37" t="s">
        <v>9</v>
      </c>
      <c r="D109" s="13" t="s">
        <v>36</v>
      </c>
      <c r="E109" s="18" t="s">
        <v>49</v>
      </c>
      <c r="F109" s="13">
        <v>3</v>
      </c>
      <c r="G109" s="38" t="s">
        <v>142</v>
      </c>
      <c r="H109" s="38">
        <v>83.25</v>
      </c>
      <c r="I109" s="13">
        <f>F109*H109</f>
        <v>249.75</v>
      </c>
    </row>
    <row r="110" spans="2:9" ht="30">
      <c r="B110" s="13">
        <v>5</v>
      </c>
      <c r="C110" s="37" t="s">
        <v>9</v>
      </c>
      <c r="D110" s="13" t="s">
        <v>154</v>
      </c>
      <c r="E110" s="18" t="s">
        <v>49</v>
      </c>
      <c r="F110" s="13">
        <v>4</v>
      </c>
      <c r="G110" s="38" t="s">
        <v>142</v>
      </c>
      <c r="H110" s="38">
        <v>59</v>
      </c>
      <c r="I110" s="13">
        <f>F110*H110</f>
        <v>236</v>
      </c>
    </row>
    <row r="112" spans="1:8" ht="12.75" customHeight="1">
      <c r="A112" s="79" t="s">
        <v>162</v>
      </c>
      <c r="B112" s="80"/>
      <c r="C112" s="80"/>
      <c r="D112" s="80"/>
      <c r="E112" s="80"/>
      <c r="F112" s="80"/>
      <c r="G112" s="36"/>
      <c r="H112" s="36"/>
    </row>
    <row r="113" ht="15">
      <c r="B113" s="7"/>
    </row>
    <row r="114" spans="2:9" ht="62.25">
      <c r="B114" s="59" t="s">
        <v>0</v>
      </c>
      <c r="C114" s="59" t="s">
        <v>1</v>
      </c>
      <c r="D114" s="59" t="s">
        <v>2</v>
      </c>
      <c r="E114" s="59" t="s">
        <v>12</v>
      </c>
      <c r="F114" s="59" t="s">
        <v>106</v>
      </c>
      <c r="G114" s="59" t="s">
        <v>160</v>
      </c>
      <c r="H114" s="59" t="s">
        <v>21</v>
      </c>
      <c r="I114" s="59" t="s">
        <v>182</v>
      </c>
    </row>
    <row r="115" spans="2:9" ht="30">
      <c r="B115" s="37">
        <v>1</v>
      </c>
      <c r="C115" s="37" t="s">
        <v>155</v>
      </c>
      <c r="D115" s="18" t="s">
        <v>36</v>
      </c>
      <c r="E115" s="18" t="s">
        <v>37</v>
      </c>
      <c r="F115" s="38">
        <v>4</v>
      </c>
      <c r="G115" s="38" t="s">
        <v>142</v>
      </c>
      <c r="H115" s="38">
        <v>83.25</v>
      </c>
      <c r="I115" s="13">
        <f>F115*H115</f>
        <v>333</v>
      </c>
    </row>
    <row r="116" spans="2:10" s="3" customFormat="1" ht="30">
      <c r="B116" s="40">
        <v>2</v>
      </c>
      <c r="C116" s="40" t="s">
        <v>17</v>
      </c>
      <c r="D116" s="34" t="s">
        <v>39</v>
      </c>
      <c r="E116" s="34" t="s">
        <v>37</v>
      </c>
      <c r="F116" s="41">
        <v>1</v>
      </c>
      <c r="G116" s="41" t="s">
        <v>143</v>
      </c>
      <c r="H116" s="41">
        <v>40</v>
      </c>
      <c r="I116" s="13">
        <f>F116*H116</f>
        <v>40</v>
      </c>
      <c r="J116" s="28"/>
    </row>
    <row r="117" spans="2:10" s="3" customFormat="1" ht="30">
      <c r="B117" s="27"/>
      <c r="C117" s="27" t="s">
        <v>38</v>
      </c>
      <c r="D117" s="27" t="s">
        <v>40</v>
      </c>
      <c r="E117" s="34" t="s">
        <v>37</v>
      </c>
      <c r="F117" s="27">
        <v>1</v>
      </c>
      <c r="G117" s="41" t="s">
        <v>143</v>
      </c>
      <c r="H117" s="41">
        <v>25.5</v>
      </c>
      <c r="I117" s="13">
        <f>F117*H117</f>
        <v>25.5</v>
      </c>
      <c r="J117" s="28"/>
    </row>
    <row r="118" spans="2:8" ht="15">
      <c r="B118" s="14"/>
      <c r="C118" s="14"/>
      <c r="D118" s="14"/>
      <c r="E118" s="44"/>
      <c r="F118" s="14"/>
      <c r="G118" s="14"/>
      <c r="H118" s="14"/>
    </row>
    <row r="119" spans="2:8" ht="15">
      <c r="B119" s="14"/>
      <c r="C119" s="14"/>
      <c r="D119" s="14"/>
      <c r="E119" s="44"/>
      <c r="F119" s="14"/>
      <c r="G119" s="14"/>
      <c r="H119" s="14"/>
    </row>
    <row r="120" spans="1:9" ht="12.75" customHeight="1">
      <c r="A120" s="79" t="s">
        <v>163</v>
      </c>
      <c r="B120" s="80"/>
      <c r="C120" s="80"/>
      <c r="D120" s="80"/>
      <c r="E120" s="80"/>
      <c r="F120" s="80"/>
      <c r="G120" s="80"/>
      <c r="H120" s="80"/>
      <c r="I120" s="36"/>
    </row>
    <row r="121" spans="2:9" ht="15">
      <c r="B121" s="7"/>
      <c r="I121" s="5"/>
    </row>
    <row r="122" spans="2:9" ht="62.25">
      <c r="B122" s="59" t="s">
        <v>0</v>
      </c>
      <c r="C122" s="59" t="s">
        <v>1</v>
      </c>
      <c r="D122" s="59" t="s">
        <v>2</v>
      </c>
      <c r="E122" s="59" t="s">
        <v>12</v>
      </c>
      <c r="F122" s="59" t="s">
        <v>111</v>
      </c>
      <c r="G122" s="59" t="s">
        <v>160</v>
      </c>
      <c r="H122" s="59" t="s">
        <v>21</v>
      </c>
      <c r="I122" s="59" t="s">
        <v>182</v>
      </c>
    </row>
    <row r="123" spans="2:9" ht="15">
      <c r="B123" s="37">
        <v>1</v>
      </c>
      <c r="C123" s="37" t="s">
        <v>7</v>
      </c>
      <c r="D123" s="18" t="s">
        <v>133</v>
      </c>
      <c r="E123" s="18" t="s">
        <v>35</v>
      </c>
      <c r="F123" s="38">
        <v>3</v>
      </c>
      <c r="G123" s="38" t="s">
        <v>142</v>
      </c>
      <c r="H123" s="38">
        <v>83.5</v>
      </c>
      <c r="I123" s="37">
        <f>F123*H123</f>
        <v>250.5</v>
      </c>
    </row>
    <row r="124" spans="2:9" ht="15">
      <c r="B124" s="37">
        <v>2</v>
      </c>
      <c r="C124" s="37" t="s">
        <v>17</v>
      </c>
      <c r="D124" s="18" t="s">
        <v>132</v>
      </c>
      <c r="E124" s="18" t="s">
        <v>35</v>
      </c>
      <c r="F124" s="38">
        <v>1</v>
      </c>
      <c r="G124" s="38" t="s">
        <v>142</v>
      </c>
      <c r="H124" s="38">
        <v>84</v>
      </c>
      <c r="I124" s="37">
        <f aca="true" t="shared" si="5" ref="I124:I129">F124*H124</f>
        <v>84</v>
      </c>
    </row>
    <row r="125" spans="2:9" ht="15">
      <c r="B125" s="37">
        <v>3</v>
      </c>
      <c r="C125" s="37" t="s">
        <v>17</v>
      </c>
      <c r="D125" s="39" t="s">
        <v>131</v>
      </c>
      <c r="E125" s="18" t="s">
        <v>35</v>
      </c>
      <c r="F125" s="38">
        <v>1</v>
      </c>
      <c r="G125" s="38" t="s">
        <v>142</v>
      </c>
      <c r="H125" s="38">
        <v>73.5</v>
      </c>
      <c r="I125" s="37">
        <f t="shared" si="5"/>
        <v>73.5</v>
      </c>
    </row>
    <row r="126" spans="2:10" s="3" customFormat="1" ht="15">
      <c r="B126" s="40">
        <v>4</v>
      </c>
      <c r="C126" s="40" t="s">
        <v>3</v>
      </c>
      <c r="D126" s="34" t="s">
        <v>178</v>
      </c>
      <c r="E126" s="34" t="s">
        <v>35</v>
      </c>
      <c r="F126" s="41">
        <v>1</v>
      </c>
      <c r="G126" s="41" t="s">
        <v>143</v>
      </c>
      <c r="H126" s="41">
        <v>33</v>
      </c>
      <c r="I126" s="37">
        <f t="shared" si="5"/>
        <v>33</v>
      </c>
      <c r="J126" s="28"/>
    </row>
    <row r="127" spans="2:10" s="3" customFormat="1" ht="15">
      <c r="B127" s="40"/>
      <c r="C127" s="40"/>
      <c r="D127" s="34" t="s">
        <v>179</v>
      </c>
      <c r="E127" s="34" t="s">
        <v>35</v>
      </c>
      <c r="F127" s="41">
        <v>1</v>
      </c>
      <c r="G127" s="41" t="s">
        <v>143</v>
      </c>
      <c r="H127" s="41">
        <v>35</v>
      </c>
      <c r="I127" s="37">
        <f t="shared" si="5"/>
        <v>35</v>
      </c>
      <c r="J127" s="28"/>
    </row>
    <row r="128" spans="2:10" s="3" customFormat="1" ht="15">
      <c r="B128" s="40"/>
      <c r="C128" s="40"/>
      <c r="D128" s="34" t="s">
        <v>180</v>
      </c>
      <c r="E128" s="34" t="s">
        <v>35</v>
      </c>
      <c r="F128" s="41">
        <v>1</v>
      </c>
      <c r="G128" s="41" t="s">
        <v>143</v>
      </c>
      <c r="H128" s="41">
        <v>35</v>
      </c>
      <c r="I128" s="37">
        <f t="shared" si="5"/>
        <v>35</v>
      </c>
      <c r="J128" s="28"/>
    </row>
    <row r="129" spans="2:10" s="3" customFormat="1" ht="15">
      <c r="B129" s="27">
        <v>5</v>
      </c>
      <c r="C129" s="27" t="s">
        <v>38</v>
      </c>
      <c r="D129" s="27" t="s">
        <v>45</v>
      </c>
      <c r="E129" s="34" t="s">
        <v>35</v>
      </c>
      <c r="F129" s="27">
        <v>1</v>
      </c>
      <c r="G129" s="41" t="s">
        <v>143</v>
      </c>
      <c r="H129" s="41">
        <v>37</v>
      </c>
      <c r="I129" s="37">
        <f t="shared" si="5"/>
        <v>37</v>
      </c>
      <c r="J129" s="28"/>
    </row>
    <row r="130" spans="2:9" ht="15">
      <c r="B130" s="14"/>
      <c r="C130" s="14"/>
      <c r="D130" s="14"/>
      <c r="E130" s="44"/>
      <c r="F130" s="14"/>
      <c r="G130" s="14"/>
      <c r="H130" s="14"/>
      <c r="I130" s="54"/>
    </row>
    <row r="131" spans="2:8" ht="15">
      <c r="B131" s="14"/>
      <c r="C131" s="14"/>
      <c r="D131" s="14"/>
      <c r="E131" s="44"/>
      <c r="F131" s="14"/>
      <c r="G131" s="14"/>
      <c r="H131" s="14"/>
    </row>
    <row r="132" spans="1:9" ht="12.75" customHeight="1">
      <c r="A132" s="79" t="s">
        <v>164</v>
      </c>
      <c r="B132" s="80"/>
      <c r="C132" s="80"/>
      <c r="D132" s="80"/>
      <c r="E132" s="80"/>
      <c r="F132" s="80"/>
      <c r="G132" s="80"/>
      <c r="H132" s="80"/>
      <c r="I132" s="36"/>
    </row>
    <row r="133" spans="2:9" ht="15">
      <c r="B133" s="7"/>
      <c r="I133" s="5"/>
    </row>
    <row r="134" spans="2:9" ht="62.25">
      <c r="B134" s="59" t="s">
        <v>0</v>
      </c>
      <c r="C134" s="59" t="s">
        <v>1</v>
      </c>
      <c r="D134" s="59" t="s">
        <v>2</v>
      </c>
      <c r="E134" s="59" t="s">
        <v>12</v>
      </c>
      <c r="F134" s="59" t="s">
        <v>106</v>
      </c>
      <c r="G134" s="59" t="s">
        <v>160</v>
      </c>
      <c r="H134" s="59" t="s">
        <v>21</v>
      </c>
      <c r="I134" s="59" t="s">
        <v>182</v>
      </c>
    </row>
    <row r="135" spans="2:9" ht="15">
      <c r="B135" s="37">
        <v>1</v>
      </c>
      <c r="C135" s="37" t="s">
        <v>17</v>
      </c>
      <c r="D135" s="18" t="s">
        <v>32</v>
      </c>
      <c r="E135" s="18" t="s">
        <v>34</v>
      </c>
      <c r="F135" s="38">
        <v>3</v>
      </c>
      <c r="G135" s="38" t="s">
        <v>142</v>
      </c>
      <c r="H135" s="38">
        <v>59</v>
      </c>
      <c r="I135" s="37">
        <f>F135*H135</f>
        <v>177</v>
      </c>
    </row>
    <row r="136" spans="2:9" ht="15">
      <c r="B136" s="37">
        <v>2</v>
      </c>
      <c r="C136" s="37" t="s">
        <v>17</v>
      </c>
      <c r="D136" s="18" t="s">
        <v>33</v>
      </c>
      <c r="E136" s="18" t="s">
        <v>34</v>
      </c>
      <c r="F136" s="38">
        <v>2</v>
      </c>
      <c r="G136" s="38" t="s">
        <v>142</v>
      </c>
      <c r="H136" s="38">
        <v>81.5</v>
      </c>
      <c r="I136" s="37">
        <f>F136*H136</f>
        <v>163</v>
      </c>
    </row>
    <row r="137" spans="2:9" ht="15">
      <c r="B137" s="43"/>
      <c r="C137" s="43"/>
      <c r="D137" s="44"/>
      <c r="E137" s="44"/>
      <c r="F137" s="45"/>
      <c r="G137" s="45"/>
      <c r="H137" s="45"/>
      <c r="I137" s="43"/>
    </row>
    <row r="138" spans="2:9" ht="15">
      <c r="B138" s="43"/>
      <c r="C138" s="43"/>
      <c r="D138" s="44"/>
      <c r="E138" s="44"/>
      <c r="F138" s="45"/>
      <c r="G138" s="45"/>
      <c r="H138" s="45"/>
      <c r="I138" s="43"/>
    </row>
    <row r="139" spans="1:8" ht="12.75" customHeight="1">
      <c r="A139" s="79" t="s">
        <v>165</v>
      </c>
      <c r="B139" s="80"/>
      <c r="C139" s="80"/>
      <c r="D139" s="80"/>
      <c r="E139" s="80"/>
      <c r="F139" s="80"/>
      <c r="G139" s="36"/>
      <c r="H139" s="36"/>
    </row>
    <row r="140" ht="15">
      <c r="B140" s="7"/>
    </row>
    <row r="141" spans="2:9" ht="62.25">
      <c r="B141" s="59" t="s">
        <v>0</v>
      </c>
      <c r="C141" s="59" t="s">
        <v>1</v>
      </c>
      <c r="D141" s="59" t="s">
        <v>2</v>
      </c>
      <c r="E141" s="59" t="s">
        <v>12</v>
      </c>
      <c r="F141" s="59" t="s">
        <v>106</v>
      </c>
      <c r="G141" s="59" t="s">
        <v>160</v>
      </c>
      <c r="H141" s="59" t="s">
        <v>21</v>
      </c>
      <c r="I141" s="59" t="s">
        <v>182</v>
      </c>
    </row>
    <row r="142" spans="2:9" ht="30">
      <c r="B142" s="37">
        <v>1</v>
      </c>
      <c r="C142" s="37" t="s">
        <v>17</v>
      </c>
      <c r="D142" s="6" t="s">
        <v>97</v>
      </c>
      <c r="E142" s="18" t="s">
        <v>98</v>
      </c>
      <c r="F142" s="38">
        <v>1</v>
      </c>
      <c r="G142" s="38" t="s">
        <v>142</v>
      </c>
      <c r="H142" s="38">
        <v>16</v>
      </c>
      <c r="I142" s="13">
        <f>F142*H142</f>
        <v>16</v>
      </c>
    </row>
    <row r="143" spans="2:9" ht="15">
      <c r="B143" s="37">
        <v>2</v>
      </c>
      <c r="C143" s="37" t="s">
        <v>17</v>
      </c>
      <c r="D143" s="18" t="s">
        <v>96</v>
      </c>
      <c r="E143" s="18" t="s">
        <v>98</v>
      </c>
      <c r="F143" s="38">
        <v>1</v>
      </c>
      <c r="G143" s="38" t="s">
        <v>142</v>
      </c>
      <c r="H143" s="38">
        <v>106</v>
      </c>
      <c r="I143" s="13">
        <f>F143*H143</f>
        <v>106</v>
      </c>
    </row>
    <row r="144" spans="2:10" s="3" customFormat="1" ht="15">
      <c r="B144" s="27">
        <v>3</v>
      </c>
      <c r="C144" s="27" t="s">
        <v>42</v>
      </c>
      <c r="D144" s="27" t="s">
        <v>99</v>
      </c>
      <c r="E144" s="34" t="s">
        <v>98</v>
      </c>
      <c r="F144" s="41">
        <v>1</v>
      </c>
      <c r="G144" s="41" t="s">
        <v>143</v>
      </c>
      <c r="H144" s="41">
        <v>69.25</v>
      </c>
      <c r="I144" s="13">
        <f>F144*H144</f>
        <v>69.25</v>
      </c>
      <c r="J144" s="28"/>
    </row>
    <row r="145" spans="2:9" ht="15">
      <c r="B145" s="13">
        <v>4</v>
      </c>
      <c r="C145" s="13" t="s">
        <v>52</v>
      </c>
      <c r="D145" s="13" t="s">
        <v>108</v>
      </c>
      <c r="E145" s="18" t="s">
        <v>98</v>
      </c>
      <c r="F145" s="38">
        <v>1</v>
      </c>
      <c r="G145" s="38" t="s">
        <v>142</v>
      </c>
      <c r="H145" s="38">
        <v>52.5</v>
      </c>
      <c r="I145" s="13">
        <f>F145*H145</f>
        <v>52.5</v>
      </c>
    </row>
    <row r="148" spans="1:8" ht="12.75" customHeight="1">
      <c r="A148" s="79" t="s">
        <v>166</v>
      </c>
      <c r="B148" s="80"/>
      <c r="C148" s="80"/>
      <c r="D148" s="80"/>
      <c r="E148" s="80"/>
      <c r="F148" s="80"/>
      <c r="G148" s="36"/>
      <c r="H148" s="36"/>
    </row>
    <row r="149" ht="15">
      <c r="B149" s="7"/>
    </row>
    <row r="150" spans="2:9" ht="62.25">
      <c r="B150" s="59" t="s">
        <v>0</v>
      </c>
      <c r="C150" s="59" t="s">
        <v>1</v>
      </c>
      <c r="D150" s="59" t="s">
        <v>2</v>
      </c>
      <c r="E150" s="59" t="s">
        <v>12</v>
      </c>
      <c r="F150" s="59" t="s">
        <v>106</v>
      </c>
      <c r="G150" s="59" t="s">
        <v>160</v>
      </c>
      <c r="H150" s="59" t="s">
        <v>21</v>
      </c>
      <c r="I150" s="59" t="s">
        <v>182</v>
      </c>
    </row>
    <row r="151" spans="2:9" ht="15">
      <c r="B151" s="37">
        <v>1</v>
      </c>
      <c r="C151" s="37" t="s">
        <v>17</v>
      </c>
      <c r="D151" s="18" t="s">
        <v>36</v>
      </c>
      <c r="E151" s="18" t="s">
        <v>100</v>
      </c>
      <c r="F151" s="38">
        <v>1</v>
      </c>
      <c r="G151" s="38" t="s">
        <v>142</v>
      </c>
      <c r="H151" s="38">
        <v>83.5</v>
      </c>
      <c r="I151" s="13">
        <f>F151*H151</f>
        <v>83.5</v>
      </c>
    </row>
    <row r="152" spans="2:9" ht="15">
      <c r="B152" s="13">
        <v>2</v>
      </c>
      <c r="C152" s="37" t="s">
        <v>17</v>
      </c>
      <c r="D152" s="39" t="s">
        <v>101</v>
      </c>
      <c r="E152" s="18" t="s">
        <v>100</v>
      </c>
      <c r="F152" s="38">
        <v>1</v>
      </c>
      <c r="G152" s="38" t="s">
        <v>142</v>
      </c>
      <c r="H152" s="38">
        <v>173.5</v>
      </c>
      <c r="I152" s="13">
        <f>F152*H152</f>
        <v>173.5</v>
      </c>
    </row>
    <row r="153" spans="2:10" s="3" customFormat="1" ht="15">
      <c r="B153" s="37">
        <v>3</v>
      </c>
      <c r="C153" s="27" t="s">
        <v>42</v>
      </c>
      <c r="D153" s="27" t="s">
        <v>104</v>
      </c>
      <c r="E153" s="34" t="s">
        <v>100</v>
      </c>
      <c r="F153" s="41">
        <v>1</v>
      </c>
      <c r="G153" s="41" t="s">
        <v>143</v>
      </c>
      <c r="H153" s="41">
        <v>197</v>
      </c>
      <c r="I153" s="13">
        <f>F153*H153</f>
        <v>197</v>
      </c>
      <c r="J153" s="28"/>
    </row>
    <row r="154" spans="2:9" ht="15">
      <c r="B154" s="13">
        <v>4</v>
      </c>
      <c r="C154" s="13" t="s">
        <v>52</v>
      </c>
      <c r="D154" s="13" t="s">
        <v>107</v>
      </c>
      <c r="E154" s="18" t="s">
        <v>100</v>
      </c>
      <c r="F154" s="38">
        <v>1</v>
      </c>
      <c r="G154" s="38" t="s">
        <v>142</v>
      </c>
      <c r="H154" s="38">
        <v>13.5</v>
      </c>
      <c r="I154" s="13">
        <f>F154*H154</f>
        <v>13.5</v>
      </c>
    </row>
    <row r="155" spans="2:9" ht="30">
      <c r="B155" s="37">
        <v>5</v>
      </c>
      <c r="C155" s="38" t="s">
        <v>120</v>
      </c>
      <c r="D155" s="39" t="s">
        <v>105</v>
      </c>
      <c r="E155" s="18" t="s">
        <v>100</v>
      </c>
      <c r="F155" s="38">
        <v>1</v>
      </c>
      <c r="G155" s="38" t="s">
        <v>142</v>
      </c>
      <c r="H155" s="38">
        <v>5</v>
      </c>
      <c r="I155" s="13">
        <f>F155*H155</f>
        <v>5</v>
      </c>
    </row>
    <row r="158" spans="1:8" ht="12.75" customHeight="1">
      <c r="A158" s="79" t="s">
        <v>167</v>
      </c>
      <c r="B158" s="80"/>
      <c r="C158" s="80"/>
      <c r="D158" s="80"/>
      <c r="E158" s="80"/>
      <c r="F158" s="80"/>
      <c r="G158" s="36"/>
      <c r="H158" s="36"/>
    </row>
    <row r="159" ht="15">
      <c r="B159" s="7"/>
    </row>
    <row r="160" spans="2:9" ht="62.25">
      <c r="B160" s="59" t="s">
        <v>0</v>
      </c>
      <c r="C160" s="59" t="s">
        <v>1</v>
      </c>
      <c r="D160" s="59" t="s">
        <v>2</v>
      </c>
      <c r="E160" s="59" t="s">
        <v>12</v>
      </c>
      <c r="F160" s="59" t="s">
        <v>111</v>
      </c>
      <c r="G160" s="59" t="s">
        <v>160</v>
      </c>
      <c r="H160" s="59" t="s">
        <v>21</v>
      </c>
      <c r="I160" s="59" t="s">
        <v>182</v>
      </c>
    </row>
    <row r="161" spans="2:9" ht="15">
      <c r="B161" s="37">
        <v>1</v>
      </c>
      <c r="C161" s="37" t="s">
        <v>17</v>
      </c>
      <c r="D161" s="18" t="s">
        <v>92</v>
      </c>
      <c r="E161" s="18" t="s">
        <v>91</v>
      </c>
      <c r="F161" s="38">
        <v>3</v>
      </c>
      <c r="G161" s="38" t="s">
        <v>142</v>
      </c>
      <c r="H161" s="38">
        <v>75</v>
      </c>
      <c r="I161" s="13">
        <f>F161*H161</f>
        <v>225</v>
      </c>
    </row>
    <row r="162" spans="2:9" ht="15">
      <c r="B162" s="37">
        <v>2</v>
      </c>
      <c r="C162" s="37" t="s">
        <v>17</v>
      </c>
      <c r="D162" s="18" t="s">
        <v>93</v>
      </c>
      <c r="E162" s="18" t="s">
        <v>91</v>
      </c>
      <c r="F162" s="38">
        <v>3</v>
      </c>
      <c r="G162" s="38" t="s">
        <v>142</v>
      </c>
      <c r="H162" s="38">
        <v>15</v>
      </c>
      <c r="I162" s="13">
        <f>F162*H162</f>
        <v>45</v>
      </c>
    </row>
    <row r="163" spans="2:10" s="3" customFormat="1" ht="15">
      <c r="B163" s="27">
        <v>3</v>
      </c>
      <c r="C163" s="27" t="s">
        <v>42</v>
      </c>
      <c r="D163" s="27" t="s">
        <v>94</v>
      </c>
      <c r="E163" s="34" t="s">
        <v>91</v>
      </c>
      <c r="F163" s="41">
        <v>3</v>
      </c>
      <c r="G163" s="41" t="s">
        <v>143</v>
      </c>
      <c r="H163" s="41">
        <v>96</v>
      </c>
      <c r="I163" s="13">
        <f>F163*H163</f>
        <v>288</v>
      </c>
      <c r="J163" s="28"/>
    </row>
    <row r="164" spans="2:9" ht="15">
      <c r="B164" s="13">
        <v>4</v>
      </c>
      <c r="C164" s="13" t="s">
        <v>52</v>
      </c>
      <c r="D164" s="13" t="s">
        <v>95</v>
      </c>
      <c r="E164" s="18" t="s">
        <v>91</v>
      </c>
      <c r="F164" s="38">
        <v>2</v>
      </c>
      <c r="G164" s="38" t="s">
        <v>142</v>
      </c>
      <c r="H164" s="38">
        <v>100</v>
      </c>
      <c r="I164" s="13">
        <f>F164*H164</f>
        <v>200</v>
      </c>
    </row>
    <row r="167" spans="1:10" s="2" customFormat="1" ht="12.75" customHeight="1">
      <c r="A167" s="79" t="s">
        <v>168</v>
      </c>
      <c r="B167" s="80"/>
      <c r="C167" s="80"/>
      <c r="D167" s="80"/>
      <c r="E167" s="80"/>
      <c r="F167" s="80"/>
      <c r="G167" s="36"/>
      <c r="H167" s="36"/>
      <c r="I167" s="56"/>
      <c r="J167" s="56"/>
    </row>
    <row r="168" ht="7.5" customHeight="1">
      <c r="B168" s="7"/>
    </row>
    <row r="169" spans="2:9" ht="62.25">
      <c r="B169" s="59" t="s">
        <v>0</v>
      </c>
      <c r="C169" s="59" t="s">
        <v>1</v>
      </c>
      <c r="D169" s="59" t="s">
        <v>2</v>
      </c>
      <c r="E169" s="59" t="s">
        <v>12</v>
      </c>
      <c r="F169" s="59" t="s">
        <v>106</v>
      </c>
      <c r="G169" s="59" t="s">
        <v>160</v>
      </c>
      <c r="H169" s="59" t="s">
        <v>21</v>
      </c>
      <c r="I169" s="59" t="s">
        <v>182</v>
      </c>
    </row>
    <row r="170" spans="2:9" ht="15" thickBot="1">
      <c r="B170" s="13">
        <v>1</v>
      </c>
      <c r="C170" s="13" t="s">
        <v>9</v>
      </c>
      <c r="D170" s="20" t="s">
        <v>63</v>
      </c>
      <c r="E170" s="20" t="s">
        <v>109</v>
      </c>
      <c r="F170" s="19">
        <v>2</v>
      </c>
      <c r="G170" s="49" t="s">
        <v>142</v>
      </c>
      <c r="H170" s="49">
        <v>83.5</v>
      </c>
      <c r="I170" s="13">
        <f>F170*H170</f>
        <v>167</v>
      </c>
    </row>
    <row r="173" spans="1:8" ht="12.75" customHeight="1">
      <c r="A173" s="79" t="s">
        <v>169</v>
      </c>
      <c r="B173" s="80"/>
      <c r="C173" s="80"/>
      <c r="D173" s="80"/>
      <c r="E173" s="80"/>
      <c r="F173" s="80"/>
      <c r="G173" s="36"/>
      <c r="H173" s="36"/>
    </row>
    <row r="174" ht="15">
      <c r="B174" s="7"/>
    </row>
    <row r="175" spans="2:9" ht="62.25">
      <c r="B175" s="59" t="s">
        <v>0</v>
      </c>
      <c r="C175" s="59" t="s">
        <v>1</v>
      </c>
      <c r="D175" s="59" t="s">
        <v>2</v>
      </c>
      <c r="E175" s="59" t="s">
        <v>12</v>
      </c>
      <c r="F175" s="59" t="s">
        <v>111</v>
      </c>
      <c r="G175" s="59" t="s">
        <v>160</v>
      </c>
      <c r="H175" s="59" t="s">
        <v>21</v>
      </c>
      <c r="I175" s="59" t="s">
        <v>182</v>
      </c>
    </row>
    <row r="176" spans="2:9" ht="15">
      <c r="B176" s="37">
        <v>1</v>
      </c>
      <c r="C176" s="37" t="s">
        <v>17</v>
      </c>
      <c r="D176" s="18" t="s">
        <v>86</v>
      </c>
      <c r="E176" s="18" t="s">
        <v>89</v>
      </c>
      <c r="F176" s="38">
        <v>1</v>
      </c>
      <c r="G176" s="38" t="s">
        <v>142</v>
      </c>
      <c r="H176" s="38">
        <v>66.5</v>
      </c>
      <c r="I176" s="13">
        <f>F176*H176</f>
        <v>66.5</v>
      </c>
    </row>
    <row r="177" spans="2:9" ht="15">
      <c r="B177" s="37">
        <v>2</v>
      </c>
      <c r="C177" s="37" t="s">
        <v>17</v>
      </c>
      <c r="D177" s="18" t="s">
        <v>87</v>
      </c>
      <c r="E177" s="18" t="s">
        <v>89</v>
      </c>
      <c r="F177" s="38">
        <v>1</v>
      </c>
      <c r="G177" s="38" t="s">
        <v>142</v>
      </c>
      <c r="H177" s="38">
        <v>71.5</v>
      </c>
      <c r="I177" s="13">
        <f>F177*H177</f>
        <v>71.5</v>
      </c>
    </row>
    <row r="178" spans="2:9" ht="15">
      <c r="B178" s="13">
        <v>3</v>
      </c>
      <c r="C178" s="13" t="s">
        <v>52</v>
      </c>
      <c r="D178" s="13" t="s">
        <v>88</v>
      </c>
      <c r="E178" s="18" t="s">
        <v>89</v>
      </c>
      <c r="F178" s="38">
        <v>1</v>
      </c>
      <c r="G178" s="38" t="s">
        <v>142</v>
      </c>
      <c r="H178" s="38">
        <v>17.5</v>
      </c>
      <c r="I178" s="13">
        <f>F178*H178</f>
        <v>17.5</v>
      </c>
    </row>
    <row r="179" spans="2:9" ht="15">
      <c r="B179" s="13">
        <v>4</v>
      </c>
      <c r="C179" s="13" t="s">
        <v>42</v>
      </c>
      <c r="D179" s="13" t="s">
        <v>90</v>
      </c>
      <c r="E179" s="18" t="s">
        <v>89</v>
      </c>
      <c r="F179" s="38">
        <v>1</v>
      </c>
      <c r="G179" s="38" t="s">
        <v>142</v>
      </c>
      <c r="H179" s="38">
        <v>81</v>
      </c>
      <c r="I179" s="13">
        <f>F179*H179</f>
        <v>81</v>
      </c>
    </row>
    <row r="180" spans="2:9" ht="15">
      <c r="B180" s="13">
        <v>5</v>
      </c>
      <c r="C180" s="13" t="s">
        <v>52</v>
      </c>
      <c r="D180" s="13" t="s">
        <v>128</v>
      </c>
      <c r="E180" s="18" t="s">
        <v>89</v>
      </c>
      <c r="F180" s="38">
        <v>1</v>
      </c>
      <c r="G180" s="38" t="s">
        <v>142</v>
      </c>
      <c r="H180" s="38">
        <v>17.5</v>
      </c>
      <c r="I180" s="13">
        <f>F180*H180</f>
        <v>17.5</v>
      </c>
    </row>
    <row r="184" spans="1:2" ht="15">
      <c r="A184" s="4" t="s">
        <v>170</v>
      </c>
      <c r="B184" s="57" t="s">
        <v>183</v>
      </c>
    </row>
    <row r="185" spans="1:2" ht="15">
      <c r="A185" s="4"/>
      <c r="B185" s="57"/>
    </row>
    <row r="186" spans="2:10" s="65" customFormat="1" ht="62.25">
      <c r="B186" s="64"/>
      <c r="C186" s="59" t="s">
        <v>1</v>
      </c>
      <c r="D186" s="64" t="s">
        <v>2</v>
      </c>
      <c r="E186" s="59" t="s">
        <v>12</v>
      </c>
      <c r="F186" s="59" t="s">
        <v>106</v>
      </c>
      <c r="G186" s="64" t="s">
        <v>160</v>
      </c>
      <c r="H186" s="64" t="s">
        <v>21</v>
      </c>
      <c r="I186" s="64" t="s">
        <v>182</v>
      </c>
      <c r="J186" s="66"/>
    </row>
    <row r="187" spans="2:9" ht="30">
      <c r="B187" s="60">
        <v>1</v>
      </c>
      <c r="C187" s="60" t="s">
        <v>129</v>
      </c>
      <c r="D187" s="61" t="s">
        <v>130</v>
      </c>
      <c r="E187" s="18" t="s">
        <v>174</v>
      </c>
      <c r="F187" s="13">
        <v>8</v>
      </c>
      <c r="G187" s="13" t="s">
        <v>142</v>
      </c>
      <c r="H187" s="13">
        <v>86.75</v>
      </c>
      <c r="I187" s="13">
        <f>F187*H187</f>
        <v>694</v>
      </c>
    </row>
    <row r="188" spans="2:9" ht="15">
      <c r="B188" s="60">
        <v>2</v>
      </c>
      <c r="C188" s="60" t="s">
        <v>176</v>
      </c>
      <c r="D188" s="60" t="s">
        <v>175</v>
      </c>
      <c r="E188" s="18"/>
      <c r="F188" s="18">
        <v>2</v>
      </c>
      <c r="G188" s="13" t="s">
        <v>142</v>
      </c>
      <c r="H188" s="13">
        <v>17.5</v>
      </c>
      <c r="I188" s="13">
        <f>F188*H188</f>
        <v>35</v>
      </c>
    </row>
    <row r="194" spans="8:9" ht="15">
      <c r="H194" s="91" t="s">
        <v>184</v>
      </c>
      <c r="I194" s="58">
        <f>SUM(I10:I188)</f>
        <v>14127.85</v>
      </c>
    </row>
  </sheetData>
  <sheetProtection/>
  <mergeCells count="24">
    <mergeCell ref="A167:F167"/>
    <mergeCell ref="A95:F95"/>
    <mergeCell ref="B84:B85"/>
    <mergeCell ref="C84:C85"/>
    <mergeCell ref="A132:H132"/>
    <mergeCell ref="A112:F112"/>
    <mergeCell ref="A103:F103"/>
    <mergeCell ref="A158:F158"/>
    <mergeCell ref="A58:F58"/>
    <mergeCell ref="A88:F88"/>
    <mergeCell ref="A120:H120"/>
    <mergeCell ref="A65:F65"/>
    <mergeCell ref="B18:B21"/>
    <mergeCell ref="A173:F173"/>
    <mergeCell ref="A139:F139"/>
    <mergeCell ref="A148:F148"/>
    <mergeCell ref="B76:B77"/>
    <mergeCell ref="C76:C77"/>
    <mergeCell ref="A3:H3"/>
    <mergeCell ref="A4:H4"/>
    <mergeCell ref="A40:F40"/>
    <mergeCell ref="A7:H7"/>
    <mergeCell ref="A28:F28"/>
    <mergeCell ref="A50:F50"/>
  </mergeCells>
  <printOptions/>
  <pageMargins left="0.25" right="0.25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ANASTASIA</cp:lastModifiedBy>
  <cp:lastPrinted>2015-03-10T07:27:37Z</cp:lastPrinted>
  <dcterms:created xsi:type="dcterms:W3CDTF">1997-01-24T12:53:32Z</dcterms:created>
  <dcterms:modified xsi:type="dcterms:W3CDTF">2015-04-03T12:45:51Z</dcterms:modified>
  <cp:category/>
  <cp:version/>
  <cp:contentType/>
  <cp:contentStatus/>
</cp:coreProperties>
</file>