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7220" windowHeight="849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<sst xmlns="http://schemas.openxmlformats.org/spreadsheetml/2006/main" count="68" uniqueCount="45">
  <si>
    <t>ΤΕΜ</t>
  </si>
  <si>
    <t>ΣΥΝΟΛΟ ΕΙΔΟΥΣ</t>
  </si>
  <si>
    <t>ΠΕΡΙΓΡΑΦΗ ΕΙΔΟΥΣ</t>
  </si>
  <si>
    <t>ΚΑΤΗΓΟΡΙΑ: (Β) ΣΤΟΛΗ ΥΠΗΡΕΣΙΑΣ- (α) ΣΤΟΛΗ ΑΝΔΡΙΚΗ ΧΕΙΜΕΡΙΝΗ</t>
  </si>
  <si>
    <t>ΚΑΤΗΓΟΡΙΑ: (Β) ΣΤΟΛΗ ΥΠΗΡΕΣΙΑΣ- (γ) ΣΤΟΛΗ ΑΝΔΡΙΚΗ ΘΕΡΙΝΗ</t>
  </si>
  <si>
    <t>ΚΑΤΗΓΟΡΙΑ: (Γ) ΣΤΟΛΗ ΕΙΔΙΚΩΝ ΕΡΓΑΣΙΩΝ- (α) ΑΝΔΡΙΚΗ-ΓΥΝΑΙΚΕΙΑ ΧΕΙΜΕΡΙΝΗ</t>
  </si>
  <si>
    <t>ΚΑΤΗΓΟΡΙΑ: (Γ) ΣΤΟΛΗ ΕΙΔΙΚΩΝ ΕΡΓΑΣΙΩΝ- (β) ΑΝΔΡΙΚΗ-ΓΥΝΑΙΚΕΙΑ ΘΕΡΙΝΗ</t>
  </si>
  <si>
    <t>ΚΑΤΗΓΟΡΙΑ: (Δ) ΑΔΙΑΒΡΟΧΟ ΝΑΙΛΟΝ</t>
  </si>
  <si>
    <t>ΚΑΤΗΓΟΡΙΑ: ΠΑΡΕΛΚΟΜΕΝΑ ΕΙΔΗ</t>
  </si>
  <si>
    <t>ΓΕΝΙΚΟ ΣΥΝΟΛΟ (ΧΩΡΙΣ ΦΠΑ)</t>
  </si>
  <si>
    <t>ΦΠΑ 23%</t>
  </si>
  <si>
    <t>ΤΕΛΙΚΟ ΣΥΝΟΛΟ</t>
  </si>
  <si>
    <t>7. Πουλόβερ με σηκωτό γιακά και δερματάκια</t>
  </si>
  <si>
    <t>8. Φανέλες κοντομάνικες χρώματος κυπαρισσί</t>
  </si>
  <si>
    <t>6. Ζεύγη Κάλτσες βαμβακερές χρώματος μαύρου</t>
  </si>
  <si>
    <t>11. Ζεύγη Κάλτσες μάλλινες χρώματος μαύρου</t>
  </si>
  <si>
    <t xml:space="preserve">1. Παντελόνι (με τσέπες) από καπαρντίνα βαμβακερή χρώματος κυπαρισσί </t>
  </si>
  <si>
    <t>2. Πουλόβερ με σηκωτό γιακά και δερματάκια</t>
  </si>
  <si>
    <t>3. Φανέλες κοντομάνικες χρώματος κυπαρισσί</t>
  </si>
  <si>
    <t>4. Ζεύγη μποτάκια δερμάτινα χρώματος μαύρου</t>
  </si>
  <si>
    <t>6. Γιλέκο με αποσπώμενα μανίκια από καπαρντίνα βαμβακερή χρώματος κυπαρρισί</t>
  </si>
  <si>
    <t>7. Δερμάτινο μπουφάν χρώματος μαύρου</t>
  </si>
  <si>
    <t>8. Ζεύγη Κάλτσες μάλλινες χρώματος μαύρου</t>
  </si>
  <si>
    <t>2. Φανέλες κοντομάνικες χρώματος κυπαρισσί</t>
  </si>
  <si>
    <t>4. Γιλέκο με αποσπώμενα μανίκια από καπαρντίνα βαμβακερή χρώματος κυπαρρισί</t>
  </si>
  <si>
    <t>5. Τζόκει χρώματος κυπαρισσί</t>
  </si>
  <si>
    <t>Δ. Αδιάβροχο νάιλον</t>
  </si>
  <si>
    <t>1. Δερμάτινο τσαντάκι ανδρικό χρώματος μαύρου</t>
  </si>
  <si>
    <t>2. Ζώνη δερμάτινη χρώματος μαύρου της οποία η πόρπη θα φέρει το σήμα της Δημοτικής Αστυνομίας</t>
  </si>
  <si>
    <r>
      <t>ΣΗΜΕΙΩΣΗ:</t>
    </r>
    <r>
      <rPr>
        <sz val="11"/>
        <color indexed="8"/>
        <rFont val="Calibri"/>
        <family val="2"/>
      </rPr>
      <t xml:space="preserve">    1)  Τα είδη πρέπει να πληρούν τις προδιαγραφές της Υπουργικής Απόφασης αρίθμ. 55572/05 (ΦΕΚ Β 1648/29-11-2005 – Διορθ.Σφαλμ. στο ΦΕΚ-1954 Β/30-12-05) : Καθορισμός της στολής του ειδικού ένστολου προσωπικού της Δημοτικής Αστυνομίας,  όπως συμπληρώθηκε άπό την αριθ.οικ. 15945/06 (ΦΕΚ – 426 Β/7-4-2006): Συμπλήρωση της υπ’ αριθμ. 55572/26.10.2005 (ΦΕΚ 1648/ Β΄/29.11.2005) απόφασης καθορισμού της στολής του ειδικού ένστολου προσωπικού της Δημοτικής Αστυνομίας.</t>
    </r>
  </si>
  <si>
    <t>Δ/ΝΣΗ ΔΗΜΟΤΙΚΗΣ ΑΣΤΥΝΟΜΙΑΣ</t>
  </si>
  <si>
    <t>Τμήματος Επιχειρησικού Σχεδιασμού</t>
  </si>
  <si>
    <t>ΕΛΛΗΝΙΚΗ ΔΗΜΟΚΡΑΤΙΑ</t>
  </si>
  <si>
    <t>ΝΟΜΟΣ ΛΑΚΩΝΙΑΣ</t>
  </si>
  <si>
    <t>ΔΗΜΟΣ ΣΠΑΡΤΗΣ</t>
  </si>
  <si>
    <t xml:space="preserve">ΠΛΗΡ.: Χ. Τζανετέας </t>
  </si>
  <si>
    <t xml:space="preserve">ΕΝΔΕΙΚΤΙΚΟΣ ΠΡΟΥΠΟΛΟΓΙΣΜΟΣ </t>
  </si>
  <si>
    <t>ΤΗΛ: 2731081866, εσ. 102</t>
  </si>
  <si>
    <t>Προμήθειας ρουχισμού (στολών) για τη δημοτική αστυνομία</t>
  </si>
  <si>
    <t>ΤΜΗΜΑ ΕΠΙXΕΙΡΗΣΙAΚΟΥ ΣΧΕΔΙΑΣΜΟΥ</t>
  </si>
  <si>
    <t xml:space="preserve">            Ο Προϊστάμενος</t>
  </si>
  <si>
    <t xml:space="preserve">              Χρήστος Τζανετέας</t>
  </si>
  <si>
    <t xml:space="preserve">                          2)  Η κατηγοριοποίση και αρίθμηση των υπο προμήθεια ειδών του ανωτέρω  πίνακα αντιστοιχεί με τις πιο πάνω αναφερόμενες υπουργικές αποφάσεις</t>
  </si>
  <si>
    <t xml:space="preserve">                        3)   Η ανάθεση της προμήθειας θα γίνει στον προμηθευτή που θα προσφέρει την χαμηλότερη τιμή για το σύνολο των αιτούμενων ειδών, εφόσον κριθεί από την αρμόδια επιτροπή αξιολόγησης του άρθρου 46 του ΕΚΠΟΤΑ, ότι η προσφορά του πληροί τις εγκεκριμένες τεχνικές προδιαγραφές της προμήθειας. </t>
  </si>
  <si>
    <t>ΤΙΜΗ/ΤΕΜ ΣΕ ΕΥΡΩ</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</si>
</sst>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s>
  <fonts count="23">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8"/>
      <name val="Calibri"/>
      <family val="2"/>
    </font>
    <font>
      <sz val="10"/>
      <name val="Arial"/>
      <family val="2"/>
    </font>
    <font>
      <b/>
      <sz val="9"/>
      <color indexed="8"/>
      <name val="Calibri"/>
      <family val="2"/>
    </font>
    <font>
      <b/>
      <sz val="11"/>
      <name val="Calibri"/>
      <family val="2"/>
    </font>
    <font>
      <sz val="11"/>
      <name val="Calibri"/>
      <family val="2"/>
    </font>
    <font>
      <b/>
      <u val="single"/>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1" applyNumberFormat="0" applyAlignment="0" applyProtection="0"/>
    <xf numFmtId="0" fontId="13" fillId="16" borderId="2" applyNumberFormat="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10" fillId="21" borderId="3" applyNumberFormat="0" applyAlignment="0" applyProtection="0"/>
    <xf numFmtId="0" fontId="15" fillId="0" borderId="0" applyNumberFormat="0" applyFill="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3" borderId="7" applyNumberFormat="0" applyFont="0" applyAlignment="0" applyProtection="0"/>
    <xf numFmtId="0" fontId="12" fillId="0" borderId="8" applyNumberFormat="0" applyFill="0" applyAlignment="0" applyProtection="0"/>
    <xf numFmtId="0" fontId="1" fillId="0" borderId="9" applyNumberFormat="0" applyFill="0" applyAlignment="0" applyProtection="0"/>
    <xf numFmtId="0" fontId="2" fillId="0" borderId="0" applyNumberFormat="0" applyFill="0" applyBorder="0" applyAlignment="0" applyProtection="0"/>
    <xf numFmtId="0" fontId="11" fillId="21" borderId="1" applyNumberFormat="0" applyAlignment="0" applyProtection="0"/>
  </cellStyleXfs>
  <cellXfs count="41">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1" fillId="0" borderId="10" xfId="0" applyFon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lignment horizontal="center"/>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2" fontId="0" fillId="0" borderId="10" xfId="0" applyNumberFormat="1" applyBorder="1" applyAlignment="1">
      <alignment horizontal="center"/>
    </xf>
    <xf numFmtId="4" fontId="0" fillId="0" borderId="10" xfId="0" applyNumberFormat="1" applyBorder="1" applyAlignment="1">
      <alignment horizontal="center"/>
    </xf>
    <xf numFmtId="0" fontId="0" fillId="0" borderId="0" xfId="0" applyFont="1" applyAlignment="1">
      <alignment horizontal="center"/>
    </xf>
    <xf numFmtId="0" fontId="0" fillId="0" borderId="0" xfId="0" applyFont="1" applyAlignment="1">
      <alignment/>
    </xf>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wrapText="1"/>
    </xf>
    <xf numFmtId="0" fontId="19" fillId="0" borderId="0" xfId="0" applyFont="1" applyAlignment="1">
      <alignment/>
    </xf>
    <xf numFmtId="0" fontId="20"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wrapText="1"/>
    </xf>
    <xf numFmtId="0" fontId="1" fillId="0" borderId="0" xfId="0" applyFont="1" applyAlignment="1">
      <alignment/>
    </xf>
    <xf numFmtId="0" fontId="1" fillId="0" borderId="0" xfId="0" applyFont="1" applyAlignment="1">
      <alignment horizontal="center"/>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4" fontId="0" fillId="0" borderId="0" xfId="0" applyNumberFormat="1" applyAlignment="1">
      <alignment horizontal="left" vertical="center" wrapText="1"/>
    </xf>
    <xf numFmtId="0" fontId="0" fillId="0" borderId="0" xfId="0" applyAlignment="1">
      <alignment horizontal="left" wrapText="1"/>
    </xf>
    <xf numFmtId="0" fontId="17" fillId="0" borderId="0" xfId="0" applyFont="1" applyAlignment="1">
      <alignment horizontal="left" vertical="center" wrapText="1"/>
    </xf>
    <xf numFmtId="0" fontId="0" fillId="0" borderId="0" xfId="0"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38100</xdr:rowOff>
    </xdr:from>
    <xdr:to>
      <xdr:col>1</xdr:col>
      <xdr:colOff>104775</xdr:colOff>
      <xdr:row>0</xdr:row>
      <xdr:rowOff>457200</xdr:rowOff>
    </xdr:to>
    <xdr:pic>
      <xdr:nvPicPr>
        <xdr:cNvPr id="1" name="Picture 1"/>
        <xdr:cNvPicPr preferRelativeResize="1">
          <a:picLocks noChangeAspect="1"/>
        </xdr:cNvPicPr>
      </xdr:nvPicPr>
      <xdr:blipFill>
        <a:blip r:embed="rId1"/>
        <a:stretch>
          <a:fillRect/>
        </a:stretch>
      </xdr:blipFill>
      <xdr:spPr>
        <a:xfrm>
          <a:off x="361950" y="38100"/>
          <a:ext cx="4095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PageLayoutView="0" workbookViewId="0" topLeftCell="A46">
      <selection activeCell="D9" sqref="D9"/>
    </sheetView>
  </sheetViews>
  <sheetFormatPr defaultColWidth="9.140625" defaultRowHeight="15"/>
  <cols>
    <col min="1" max="1" width="10.00390625" style="0" customWidth="1"/>
    <col min="2" max="2" width="61.7109375" style="0" customWidth="1"/>
    <col min="3" max="3" width="23.7109375" style="9" customWidth="1"/>
    <col min="4" max="4" width="28.00390625" style="9" customWidth="1"/>
    <col min="5" max="5" width="20.8515625" style="9" customWidth="1"/>
  </cols>
  <sheetData>
    <row r="1" spans="1:8" s="19" customFormat="1" ht="37.5" customHeight="1">
      <c r="A1" s="18"/>
      <c r="E1" s="18"/>
      <c r="H1" s="20"/>
    </row>
    <row r="2" spans="1:8" s="23" customFormat="1" ht="18.75" customHeight="1">
      <c r="A2" s="22" t="s">
        <v>32</v>
      </c>
      <c r="E2" s="24"/>
      <c r="H2" s="25"/>
    </row>
    <row r="3" spans="1:8" s="23" customFormat="1" ht="14.25" customHeight="1">
      <c r="A3" s="22" t="s">
        <v>33</v>
      </c>
      <c r="E3" s="24"/>
      <c r="H3" s="25"/>
    </row>
    <row r="4" spans="1:8" s="23" customFormat="1" ht="15" customHeight="1">
      <c r="A4" s="28" t="s">
        <v>34</v>
      </c>
      <c r="B4" s="29"/>
      <c r="E4" s="24"/>
      <c r="H4" s="25"/>
    </row>
    <row r="5" spans="1:5" s="17" customFormat="1" ht="13.5" customHeight="1">
      <c r="A5" s="17" t="s">
        <v>30</v>
      </c>
      <c r="C5" s="16"/>
      <c r="D5" s="16"/>
      <c r="E5" s="16"/>
    </row>
    <row r="6" spans="1:5" s="17" customFormat="1" ht="15">
      <c r="A6" s="17" t="s">
        <v>39</v>
      </c>
      <c r="C6" s="16"/>
      <c r="D6" s="16"/>
      <c r="E6" s="16"/>
    </row>
    <row r="7" spans="1:5" s="17" customFormat="1" ht="15">
      <c r="A7" s="17" t="s">
        <v>35</v>
      </c>
      <c r="C7" s="16"/>
      <c r="D7" s="16"/>
      <c r="E7" s="16"/>
    </row>
    <row r="8" spans="1:5" s="17" customFormat="1" ht="15">
      <c r="A8" s="17" t="s">
        <v>37</v>
      </c>
      <c r="C8" s="16"/>
      <c r="D8" s="16"/>
      <c r="E8" s="16"/>
    </row>
    <row r="10" spans="2:5" ht="15">
      <c r="B10" s="30" t="s">
        <v>36</v>
      </c>
      <c r="C10" s="30"/>
      <c r="D10" s="30"/>
      <c r="E10" s="30"/>
    </row>
    <row r="11" spans="2:5" ht="15">
      <c r="B11" s="30" t="s">
        <v>38</v>
      </c>
      <c r="C11" s="30"/>
      <c r="D11" s="30"/>
      <c r="E11" s="30"/>
    </row>
    <row r="13" spans="2:5" ht="15">
      <c r="B13" s="31" t="s">
        <v>3</v>
      </c>
      <c r="C13" s="32"/>
      <c r="D13" s="32"/>
      <c r="E13" s="33"/>
    </row>
    <row r="14" spans="2:5" ht="15">
      <c r="B14" s="2" t="s">
        <v>2</v>
      </c>
      <c r="C14" s="6" t="s">
        <v>0</v>
      </c>
      <c r="D14" s="6" t="s">
        <v>44</v>
      </c>
      <c r="E14" s="6" t="s">
        <v>1</v>
      </c>
    </row>
    <row r="15" spans="2:5" ht="15">
      <c r="B15" s="1" t="s">
        <v>12</v>
      </c>
      <c r="C15" s="7">
        <v>3</v>
      </c>
      <c r="D15" s="7">
        <v>65</v>
      </c>
      <c r="E15" s="7">
        <f>C15*D15</f>
        <v>195</v>
      </c>
    </row>
    <row r="16" spans="2:5" ht="15">
      <c r="B16" s="1" t="s">
        <v>13</v>
      </c>
      <c r="C16" s="7">
        <v>6</v>
      </c>
      <c r="D16" s="7">
        <v>15</v>
      </c>
      <c r="E16" s="7">
        <f>C16*D16</f>
        <v>90</v>
      </c>
    </row>
    <row r="17" spans="2:5" ht="15">
      <c r="B17" s="1" t="s">
        <v>15</v>
      </c>
      <c r="C17" s="7">
        <v>12</v>
      </c>
      <c r="D17" s="7">
        <v>6</v>
      </c>
      <c r="E17" s="7">
        <f>C17*D17</f>
        <v>72</v>
      </c>
    </row>
    <row r="18" spans="2:5" ht="15">
      <c r="B18" s="1"/>
      <c r="C18" s="7"/>
      <c r="D18" s="7"/>
      <c r="E18" s="7"/>
    </row>
    <row r="19" spans="2:5" ht="15">
      <c r="B19" s="31" t="s">
        <v>4</v>
      </c>
      <c r="C19" s="32"/>
      <c r="D19" s="32"/>
      <c r="E19" s="33"/>
    </row>
    <row r="20" spans="2:5" ht="15">
      <c r="B20" s="2" t="s">
        <v>2</v>
      </c>
      <c r="C20" s="6" t="s">
        <v>0</v>
      </c>
      <c r="D20" s="6" t="s">
        <v>44</v>
      </c>
      <c r="E20" s="6" t="s">
        <v>1</v>
      </c>
    </row>
    <row r="21" spans="2:5" ht="15">
      <c r="B21" s="1" t="s">
        <v>14</v>
      </c>
      <c r="C21" s="7">
        <v>12</v>
      </c>
      <c r="D21" s="7">
        <v>3</v>
      </c>
      <c r="E21" s="7">
        <f>C21*D21</f>
        <v>36</v>
      </c>
    </row>
    <row r="22" spans="2:5" ht="15">
      <c r="B22" s="1"/>
      <c r="C22" s="7"/>
      <c r="D22" s="7"/>
      <c r="E22" s="7"/>
    </row>
    <row r="23" spans="2:5" ht="15">
      <c r="B23" s="34" t="s">
        <v>5</v>
      </c>
      <c r="C23" s="35"/>
      <c r="D23" s="35"/>
      <c r="E23" s="36"/>
    </row>
    <row r="24" spans="2:5" ht="15">
      <c r="B24" s="2" t="s">
        <v>2</v>
      </c>
      <c r="C24" s="6" t="s">
        <v>0</v>
      </c>
      <c r="D24" s="6" t="s">
        <v>44</v>
      </c>
      <c r="E24" s="6" t="s">
        <v>1</v>
      </c>
    </row>
    <row r="25" spans="2:5" ht="28.5" customHeight="1">
      <c r="B25" s="3" t="s">
        <v>16</v>
      </c>
      <c r="C25" s="7">
        <v>3</v>
      </c>
      <c r="D25" s="7">
        <v>50</v>
      </c>
      <c r="E25" s="7">
        <f>C25*D25</f>
        <v>150</v>
      </c>
    </row>
    <row r="26" spans="2:5" ht="15">
      <c r="B26" s="1" t="s">
        <v>17</v>
      </c>
      <c r="C26" s="7">
        <v>3</v>
      </c>
      <c r="D26" s="7">
        <v>65</v>
      </c>
      <c r="E26" s="7">
        <f aca="true" t="shared" si="0" ref="E26:E32">C26*D26</f>
        <v>195</v>
      </c>
    </row>
    <row r="27" spans="2:5" ht="15">
      <c r="B27" s="1" t="s">
        <v>18</v>
      </c>
      <c r="C27" s="7">
        <v>6</v>
      </c>
      <c r="D27" s="7">
        <v>15</v>
      </c>
      <c r="E27" s="7">
        <f t="shared" si="0"/>
        <v>90</v>
      </c>
    </row>
    <row r="28" spans="2:5" ht="15">
      <c r="B28" s="1" t="s">
        <v>19</v>
      </c>
      <c r="C28" s="7">
        <v>6</v>
      </c>
      <c r="D28" s="7">
        <v>120</v>
      </c>
      <c r="E28" s="7">
        <f t="shared" si="0"/>
        <v>720</v>
      </c>
    </row>
    <row r="29" spans="2:5" ht="15">
      <c r="B29" s="1" t="s">
        <v>25</v>
      </c>
      <c r="C29" s="7">
        <v>3</v>
      </c>
      <c r="D29" s="7">
        <v>12</v>
      </c>
      <c r="E29" s="7">
        <f t="shared" si="0"/>
        <v>36</v>
      </c>
    </row>
    <row r="30" spans="2:5" ht="30">
      <c r="B30" s="3" t="s">
        <v>20</v>
      </c>
      <c r="C30" s="7">
        <v>3</v>
      </c>
      <c r="D30" s="7">
        <v>80</v>
      </c>
      <c r="E30" s="7">
        <f t="shared" si="0"/>
        <v>240</v>
      </c>
    </row>
    <row r="31" spans="2:5" ht="15">
      <c r="B31" s="1" t="s">
        <v>21</v>
      </c>
      <c r="C31" s="7">
        <v>3</v>
      </c>
      <c r="D31" s="7">
        <v>280</v>
      </c>
      <c r="E31" s="7">
        <f t="shared" si="0"/>
        <v>840</v>
      </c>
    </row>
    <row r="32" spans="2:5" ht="15">
      <c r="B32" s="4" t="s">
        <v>22</v>
      </c>
      <c r="C32" s="8">
        <v>12</v>
      </c>
      <c r="D32" s="7">
        <v>6</v>
      </c>
      <c r="E32" s="7">
        <f t="shared" si="0"/>
        <v>72</v>
      </c>
    </row>
    <row r="33" spans="2:5" ht="15">
      <c r="B33" s="1"/>
      <c r="C33" s="7"/>
      <c r="D33" s="7"/>
      <c r="E33" s="7"/>
    </row>
    <row r="34" spans="2:5" ht="15">
      <c r="B34" s="31" t="s">
        <v>6</v>
      </c>
      <c r="C34" s="32"/>
      <c r="D34" s="32"/>
      <c r="E34" s="33"/>
    </row>
    <row r="35" spans="2:5" ht="15">
      <c r="B35" s="2" t="s">
        <v>2</v>
      </c>
      <c r="C35" s="6" t="s">
        <v>0</v>
      </c>
      <c r="D35" s="6" t="s">
        <v>44</v>
      </c>
      <c r="E35" s="6" t="s">
        <v>1</v>
      </c>
    </row>
    <row r="36" spans="2:5" ht="13.5" customHeight="1">
      <c r="B36" s="3" t="s">
        <v>16</v>
      </c>
      <c r="C36" s="7">
        <v>3</v>
      </c>
      <c r="D36" s="7">
        <v>50</v>
      </c>
      <c r="E36" s="7">
        <f>C36*D36</f>
        <v>150</v>
      </c>
    </row>
    <row r="37" spans="2:5" ht="15">
      <c r="B37" s="3" t="s">
        <v>23</v>
      </c>
      <c r="C37" s="7">
        <v>6</v>
      </c>
      <c r="D37" s="7">
        <v>15</v>
      </c>
      <c r="E37" s="7">
        <f>C37*D37</f>
        <v>90</v>
      </c>
    </row>
    <row r="38" spans="2:5" ht="30">
      <c r="B38" s="3" t="s">
        <v>24</v>
      </c>
      <c r="C38" s="7">
        <v>3</v>
      </c>
      <c r="D38" s="7">
        <v>80</v>
      </c>
      <c r="E38" s="7">
        <f>C38*D38</f>
        <v>240</v>
      </c>
    </row>
    <row r="39" spans="2:5" ht="15">
      <c r="B39" s="3" t="s">
        <v>25</v>
      </c>
      <c r="C39" s="7">
        <v>3</v>
      </c>
      <c r="D39" s="7">
        <v>12</v>
      </c>
      <c r="E39" s="7">
        <f>C39*D39</f>
        <v>36</v>
      </c>
    </row>
    <row r="40" spans="2:5" ht="15">
      <c r="B40" s="3" t="s">
        <v>14</v>
      </c>
      <c r="C40" s="7">
        <v>12</v>
      </c>
      <c r="D40" s="7">
        <v>3</v>
      </c>
      <c r="E40" s="7">
        <f>C40*D40</f>
        <v>36</v>
      </c>
    </row>
    <row r="41" spans="2:5" ht="15">
      <c r="B41" s="3"/>
      <c r="C41" s="7"/>
      <c r="D41" s="7"/>
      <c r="E41" s="7"/>
    </row>
    <row r="42" spans="2:5" ht="15">
      <c r="B42" s="34" t="s">
        <v>7</v>
      </c>
      <c r="C42" s="32"/>
      <c r="D42" s="32"/>
      <c r="E42" s="33"/>
    </row>
    <row r="43" spans="2:5" ht="15">
      <c r="B43" s="2" t="s">
        <v>2</v>
      </c>
      <c r="C43" s="6" t="s">
        <v>0</v>
      </c>
      <c r="D43" s="6" t="s">
        <v>44</v>
      </c>
      <c r="E43" s="6" t="s">
        <v>1</v>
      </c>
    </row>
    <row r="44" spans="2:5" ht="15">
      <c r="B44" s="5" t="s">
        <v>26</v>
      </c>
      <c r="C44" s="7">
        <v>3</v>
      </c>
      <c r="D44" s="7">
        <v>50</v>
      </c>
      <c r="E44" s="7">
        <f>C44*D44</f>
        <v>150</v>
      </c>
    </row>
    <row r="45" spans="2:5" ht="15">
      <c r="B45" s="1"/>
      <c r="C45" s="7"/>
      <c r="D45" s="7"/>
      <c r="E45" s="7"/>
    </row>
    <row r="46" spans="2:5" ht="15">
      <c r="B46" s="31" t="s">
        <v>8</v>
      </c>
      <c r="C46" s="32"/>
      <c r="D46" s="32"/>
      <c r="E46" s="33"/>
    </row>
    <row r="47" spans="2:5" ht="15">
      <c r="B47" s="2" t="s">
        <v>2</v>
      </c>
      <c r="C47" s="6" t="s">
        <v>0</v>
      </c>
      <c r="D47" s="6" t="s">
        <v>44</v>
      </c>
      <c r="E47" s="6" t="s">
        <v>1</v>
      </c>
    </row>
    <row r="48" spans="2:5" ht="15">
      <c r="B48" s="1" t="s">
        <v>27</v>
      </c>
      <c r="C48" s="7">
        <v>3</v>
      </c>
      <c r="D48" s="7">
        <v>60</v>
      </c>
      <c r="E48" s="7">
        <f>C48*D48</f>
        <v>180</v>
      </c>
    </row>
    <row r="49" spans="2:5" ht="31.5" customHeight="1">
      <c r="B49" s="3" t="s">
        <v>28</v>
      </c>
      <c r="C49" s="7">
        <v>3</v>
      </c>
      <c r="D49" s="7">
        <v>30</v>
      </c>
      <c r="E49" s="7">
        <f>C49*D49</f>
        <v>90</v>
      </c>
    </row>
    <row r="50" spans="2:5" ht="15">
      <c r="B50" s="1"/>
      <c r="C50" s="7"/>
      <c r="D50" s="7"/>
      <c r="E50" s="7"/>
    </row>
    <row r="51" spans="2:5" ht="15">
      <c r="B51" s="1"/>
      <c r="C51" s="7"/>
      <c r="D51" s="6" t="s">
        <v>9</v>
      </c>
      <c r="E51" s="14">
        <f>SUM(E15:E17,E21,E25:E32,E36:E40,E44,,E48:E49)</f>
        <v>3708</v>
      </c>
    </row>
    <row r="52" spans="2:5" ht="15">
      <c r="B52" s="10"/>
      <c r="C52" s="11"/>
      <c r="D52" s="6" t="s">
        <v>10</v>
      </c>
      <c r="E52" s="7">
        <f>0.23*E51</f>
        <v>852.84</v>
      </c>
    </row>
    <row r="53" spans="2:5" ht="15">
      <c r="B53" s="12"/>
      <c r="C53" s="13"/>
      <c r="D53" s="6" t="s">
        <v>11</v>
      </c>
      <c r="E53" s="15">
        <f>SUM(E51:E52)</f>
        <v>4560.84</v>
      </c>
    </row>
    <row r="57" spans="2:5" ht="62.25" customHeight="1">
      <c r="B57" s="39" t="s">
        <v>29</v>
      </c>
      <c r="C57" s="40"/>
      <c r="D57" s="40"/>
      <c r="E57" s="40"/>
    </row>
    <row r="58" spans="2:5" ht="30.75" customHeight="1">
      <c r="B58" s="38" t="s">
        <v>42</v>
      </c>
      <c r="C58" s="38"/>
      <c r="D58" s="38"/>
      <c r="E58" s="38"/>
    </row>
    <row r="59" spans="2:5" ht="45" customHeight="1">
      <c r="B59" s="37" t="s">
        <v>43</v>
      </c>
      <c r="C59" s="38"/>
      <c r="D59" s="38"/>
      <c r="E59" s="38"/>
    </row>
    <row r="61" ht="15">
      <c r="C61" s="27" t="s">
        <v>40</v>
      </c>
    </row>
    <row r="62" ht="15">
      <c r="C62" s="26" t="s">
        <v>31</v>
      </c>
    </row>
    <row r="63" ht="15">
      <c r="C63" s="26"/>
    </row>
    <row r="64" ht="15">
      <c r="C64" s="21"/>
    </row>
    <row r="65" ht="15">
      <c r="C65" s="27" t="s">
        <v>41</v>
      </c>
    </row>
  </sheetData>
  <sheetProtection/>
  <mergeCells count="12">
    <mergeCell ref="B59:E59"/>
    <mergeCell ref="B57:E57"/>
    <mergeCell ref="B58:E58"/>
    <mergeCell ref="A4:B4"/>
    <mergeCell ref="B10:E10"/>
    <mergeCell ref="B11:E11"/>
    <mergeCell ref="B46:E46"/>
    <mergeCell ref="B13:E13"/>
    <mergeCell ref="B19:E19"/>
    <mergeCell ref="B23:E23"/>
    <mergeCell ref="B34:E34"/>
    <mergeCell ref="B42:E42"/>
  </mergeCells>
  <printOptions/>
  <pageMargins left="0.2362204724409449" right="0.2362204724409449" top="0.1968503937007874" bottom="0.7480314960629921" header="0.31496062992125984" footer="0.31496062992125984"/>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ANASTASIA</dc:creator>
  <cp:keywords/>
  <dc:description/>
  <cp:lastModifiedBy>otauser</cp:lastModifiedBy>
  <cp:lastPrinted>2015-09-17T09:45:05Z</cp:lastPrinted>
  <dcterms:created xsi:type="dcterms:W3CDTF">2015-09-17T08:44:29Z</dcterms:created>
  <dcterms:modified xsi:type="dcterms:W3CDTF">2015-09-18T11:31:03Z</dcterms:modified>
  <cp:category/>
  <cp:version/>
  <cp:contentType/>
  <cp:contentStatus/>
</cp:coreProperties>
</file>