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7812" activeTab="0"/>
  </bookViews>
  <sheets>
    <sheet name="ΠΡΟΥΠ-ΜΟΣ" sheetId="1" r:id="rId1"/>
  </sheets>
  <definedNames>
    <definedName name="_xlnm.Print_Area" localSheetId="0">'ΠΡΟΥΠ-ΜΟΣ'!$A$1:$J$72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ΣΤΡΟΓΓΥΛΕΥΜΕΝΟ ΜΕ ΑΠΡΟΒΛΕΠΤΑ 
&lt;15%</t>
        </r>
      </text>
    </comment>
  </commentList>
</comments>
</file>

<file path=xl/sharedStrings.xml><?xml version="1.0" encoding="utf-8"?>
<sst xmlns="http://schemas.openxmlformats.org/spreadsheetml/2006/main" count="81" uniqueCount="73">
  <si>
    <t>Α/Α</t>
  </si>
  <si>
    <t>ΕΝΔΕΙΞΗ ΕΡΓΑΣΙΩΝ</t>
  </si>
  <si>
    <t>Ποσότητες</t>
  </si>
  <si>
    <t>ΑΠΡΟΒΛΕΠΤΑ</t>
  </si>
  <si>
    <t>ΓΕΝΙΚΟ ΣΥΝΟΛΟ</t>
  </si>
  <si>
    <t>ΓΕΝΙΚΟ ΑΘΡΟΙΣΜΑ ΟΜΑΔΩΝ</t>
  </si>
  <si>
    <t xml:space="preserve">Μερική          </t>
  </si>
  <si>
    <t xml:space="preserve">Ολική           </t>
  </si>
  <si>
    <t>ΑΘΡΟΙΣΜΑ</t>
  </si>
  <si>
    <t>ΑΘΡΟΙΣΜΑ ΔΗΜ. ΕΡΓΑΣΙΩΝ</t>
  </si>
  <si>
    <t>ΣΥΝΟΛΟ ΔΑΠΑΝΗΣ</t>
  </si>
  <si>
    <t xml:space="preserve">ΠΡΟΣΤΙΘΕΤΑΙ Ε.Ο.&amp; Γ.Ε. </t>
  </si>
  <si>
    <t>ΕΛΛΗΝΙΚΗ ΔΗΜΟΚΡΑΤΙΑ</t>
  </si>
  <si>
    <t>ΑΡΧΙΚΗ ΔΑΠΑΝΗ</t>
  </si>
  <si>
    <t>ΕΙΔΟΣ ΜΟΝΑΔΟΣ</t>
  </si>
  <si>
    <t>ΠΡΟΫΠΟΛΟΓΙΣΜΟΣ</t>
  </si>
  <si>
    <t>ΑΡ.ΜΕ</t>
  </si>
  <si>
    <t xml:space="preserve">ΠΡΟΣΤΙΘΕΤΑΙ Φ.Π.Α.                    </t>
  </si>
  <si>
    <t>Α/Α ΤΙΜ/ΓΙΟΥ</t>
  </si>
  <si>
    <t>ΣΤΡΟΓΓΥΛΕΥΣΗ-ΑΠΟΛ.ΔΗΜΟΥ</t>
  </si>
  <si>
    <t xml:space="preserve">Τιμή μονάδος € </t>
  </si>
  <si>
    <t>Δαπάνη (€)</t>
  </si>
  <si>
    <t>ΣΧΟΛΙΟ</t>
  </si>
  <si>
    <t>ΑΡΘΡΟ ΑΝΑΘ/ΣΗΣ</t>
  </si>
  <si>
    <t xml:space="preserve">ΑΘΡΟΙΣΜΑ </t>
  </si>
  <si>
    <t>ΑΠΟΛΟΓΙΣΤΙΚΑ (ΑΣΦΑΛΤΟΥ)</t>
  </si>
  <si>
    <t>ΑΝΑΘΕΩΡΗΣΗ</t>
  </si>
  <si>
    <t>m2</t>
  </si>
  <si>
    <t>m3</t>
  </si>
  <si>
    <t>kgr</t>
  </si>
  <si>
    <t>ΔΗΜΟΣ:  ΣΠΑΡΤΗΣ</t>
  </si>
  <si>
    <t>ΝΟΜΟΣ ΛΑΚΩΝΙΑΣ</t>
  </si>
  <si>
    <t>ΔΗΜΟΣ ΣΠΑΡΤΗΣ</t>
  </si>
  <si>
    <t xml:space="preserve">ΔΙΕΥΘΥΝΣΗ ΤΕΧΝΙΚΩΝ ΥΠΗΡΕΣΙΩΝ </t>
  </si>
  <si>
    <t>ΚΩΔΙΚΟΣ ΑΡΘΡΟΥ</t>
  </si>
  <si>
    <t>22.02</t>
  </si>
  <si>
    <t>ΟΙΚ-2204</t>
  </si>
  <si>
    <t>Καθαίρεση ανωδομής από λιθοδομή ή αργολιθοδομή</t>
  </si>
  <si>
    <t xml:space="preserve">Αργολιθοδομές με ασβ/μα δύο ορατών όψεων </t>
  </si>
  <si>
    <t>42.05.03</t>
  </si>
  <si>
    <t>ΟΙΚ-4207</t>
  </si>
  <si>
    <t>Μόρφωση εξέχουσας ακμής αργολιθοδομών</t>
  </si>
  <si>
    <t>μμ</t>
  </si>
  <si>
    <t>42.26</t>
  </si>
  <si>
    <t>ΟΙΚ-4226</t>
  </si>
  <si>
    <t>Αρμολογήματα κατεργασμένων όψεων λιθοδομών</t>
  </si>
  <si>
    <t>71.01.02</t>
  </si>
  <si>
    <t>ΟΙΚ-7102</t>
  </si>
  <si>
    <t>ΟΜΑΔΑ  Α:   ΧΩΜΑΤΟΥΡΓΙΚΑ-ΚΑΘΑΙΡΕΣΕΙΣ</t>
  </si>
  <si>
    <t>Εκσκαφη θεμελίων σε εδαφος γαιωδ.-ημιβραχ.</t>
  </si>
  <si>
    <t>20.05.01</t>
  </si>
  <si>
    <t>ΟΙΚ-2124</t>
  </si>
  <si>
    <t>Εκσκαφη θεμελίων σε εδαφος βραχώδες</t>
  </si>
  <si>
    <t>20.05.02</t>
  </si>
  <si>
    <t>ΟΙΚ-2127</t>
  </si>
  <si>
    <t xml:space="preserve">Προμήθεια,μεταφορά ,διάστρωση  σκυρ/τος C16/20 </t>
  </si>
  <si>
    <t>32.01.04</t>
  </si>
  <si>
    <t>ΟΙΚ-3214</t>
  </si>
  <si>
    <t>Προσαυξιση τιμής σκυροδεματος για ποσοτητα &lt;30μ3</t>
  </si>
  <si>
    <t>32.25.03</t>
  </si>
  <si>
    <t>ΟΙΚ-3223Α5</t>
  </si>
  <si>
    <t>38.20.03</t>
  </si>
  <si>
    <t>ΟΙΚ-3873</t>
  </si>
  <si>
    <t xml:space="preserve">Χαλύβδινο δομικό πλέγμα B 500C </t>
  </si>
  <si>
    <t>22.15.01</t>
  </si>
  <si>
    <t>ΟΙΚ-2226</t>
  </si>
  <si>
    <t>108-16</t>
  </si>
  <si>
    <t>ΕΡΓΟ : ΕΠΙΣΚΕΥΗ ΜΑΝΤΡΟΤΟΙΧΟΥ ΚΟΙΜΗΤΗΡΙΟΥ ΑΜΥΚΛΩΝ</t>
  </si>
  <si>
    <t>38.02</t>
  </si>
  <si>
    <t>ΟΙΚ-3811</t>
  </si>
  <si>
    <t>Ξυλότυποι χυτών μικροκατασκευών</t>
  </si>
  <si>
    <t>ΟΜΑΔΑ Β:    ΤΕΧΝΙΚΑ ΕΡΓΑ -ΣΚΥΡΟΔΕΜΑΤΑ</t>
  </si>
  <si>
    <t>Καθαίρεση μεμονωμένων στοιχειων  από οπλισ. σκυρ/μα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</si>
</sst>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#,##0.0"/>
    <numFmt numFmtId="176" formatCode="#,##0.00_ ;[Red]\-#,##0.00\ "/>
    <numFmt numFmtId="177" formatCode="#,##0.000"/>
    <numFmt numFmtId="178" formatCode="#,##0.0000"/>
    <numFmt numFmtId="179" formatCode="#,##0.00000"/>
    <numFmt numFmtId="180" formatCode="#,##0.00_ ;\-#,##0.00\ "/>
    <numFmt numFmtId="181" formatCode="0.0%"/>
    <numFmt numFmtId="182" formatCode="#,##0.00\ [$€-1]"/>
  </numFmts>
  <fonts count="57">
    <font>
      <sz val="10"/>
      <name val="Arial Greek"/>
      <family val="0"/>
    </font>
    <font>
      <sz val="8"/>
      <name val="Times New Roman Greek"/>
      <family val="1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Times New Roman"/>
      <family val="1"/>
    </font>
    <font>
      <b/>
      <sz val="10"/>
      <name val="Times New Roman Greek"/>
      <family val="1"/>
    </font>
    <font>
      <b/>
      <sz val="8"/>
      <name val="Arial Greek"/>
      <family val="2"/>
    </font>
    <font>
      <b/>
      <sz val="9"/>
      <name val="Arial Greek"/>
      <family val="2"/>
    </font>
    <font>
      <sz val="9"/>
      <name val="Arial Greek"/>
      <family val="2"/>
    </font>
    <font>
      <sz val="8"/>
      <name val="Arial Greek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 Greek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b/>
      <sz val="10"/>
      <name val="Arial"/>
      <family val="2"/>
    </font>
    <font>
      <sz val="9"/>
      <name val="Times New Roman"/>
      <family val="1"/>
    </font>
    <font>
      <b/>
      <u val="single"/>
      <sz val="9"/>
      <name val="Arial Greek"/>
      <family val="0"/>
    </font>
    <font>
      <b/>
      <u val="single"/>
      <sz val="12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20" fillId="0" borderId="0">
      <alignment/>
      <protection/>
    </xf>
    <xf numFmtId="0" fontId="42" fillId="19" borderId="1" applyNumberFormat="0" applyAlignment="0" applyProtection="0"/>
    <xf numFmtId="0" fontId="43" fillId="20" borderId="2" applyNumberFormat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7" borderId="1" applyNumberFormat="0" applyAlignment="0" applyProtection="0"/>
  </cellStyleXfs>
  <cellXfs count="16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/>
    </xf>
    <xf numFmtId="0" fontId="15" fillId="0" borderId="16" xfId="0" applyNumberFormat="1" applyFont="1" applyFill="1" applyBorder="1" applyAlignment="1" applyProtection="1">
      <alignment horizontal="left" vertical="center"/>
      <protection/>
    </xf>
    <xf numFmtId="4" fontId="15" fillId="0" borderId="17" xfId="0" applyNumberFormat="1" applyFont="1" applyBorder="1" applyAlignment="1">
      <alignment horizontal="right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4" fontId="15" fillId="0" borderId="18" xfId="0" applyNumberFormat="1" applyFont="1" applyBorder="1" applyAlignment="1">
      <alignment horizontal="right"/>
    </xf>
    <xf numFmtId="4" fontId="15" fillId="0" borderId="19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left"/>
    </xf>
    <xf numFmtId="182" fontId="16" fillId="0" borderId="14" xfId="0" applyNumberFormat="1" applyFont="1" applyBorder="1" applyAlignment="1">
      <alignment horizontal="right"/>
    </xf>
    <xf numFmtId="0" fontId="15" fillId="0" borderId="20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9" fontId="15" fillId="0" borderId="22" xfId="0" applyNumberFormat="1" applyFont="1" applyBorder="1" applyAlignment="1">
      <alignment horizontal="left"/>
    </xf>
    <xf numFmtId="4" fontId="15" fillId="0" borderId="21" xfId="0" applyNumberFormat="1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4" fontId="15" fillId="0" borderId="19" xfId="0" applyNumberFormat="1" applyFont="1" applyFill="1" applyBorder="1" applyAlignment="1">
      <alignment horizontal="right"/>
    </xf>
    <xf numFmtId="0" fontId="15" fillId="0" borderId="23" xfId="0" applyFont="1" applyFill="1" applyBorder="1" applyAlignment="1">
      <alignment horizontal="center"/>
    </xf>
    <xf numFmtId="0" fontId="8" fillId="0" borderId="24" xfId="33" applyNumberFormat="1" applyFont="1" applyFill="1" applyBorder="1" applyAlignment="1">
      <alignment horizontal="center"/>
      <protection/>
    </xf>
    <xf numFmtId="4" fontId="8" fillId="0" borderId="24" xfId="33" applyNumberFormat="1" applyFont="1" applyFill="1" applyBorder="1" applyAlignment="1">
      <alignment horizontal="right"/>
      <protection/>
    </xf>
    <xf numFmtId="4" fontId="8" fillId="0" borderId="24" xfId="33" applyNumberFormat="1" applyFont="1" applyFill="1" applyBorder="1">
      <alignment/>
      <protection/>
    </xf>
    <xf numFmtId="0" fontId="15" fillId="0" borderId="24" xfId="0" applyNumberFormat="1" applyFont="1" applyFill="1" applyBorder="1" applyAlignment="1" applyProtection="1">
      <alignment horizontal="left" vertical="center"/>
      <protection/>
    </xf>
    <xf numFmtId="0" fontId="8" fillId="0" borderId="2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4" fontId="15" fillId="0" borderId="16" xfId="0" applyNumberFormat="1" applyFont="1" applyFill="1" applyBorder="1" applyAlignment="1">
      <alignment horizontal="right"/>
    </xf>
    <xf numFmtId="0" fontId="15" fillId="0" borderId="2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left"/>
    </xf>
    <xf numFmtId="0" fontId="15" fillId="0" borderId="21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0" fontId="15" fillId="32" borderId="20" xfId="0" applyFont="1" applyFill="1" applyBorder="1" applyAlignment="1">
      <alignment horizontal="left"/>
    </xf>
    <xf numFmtId="0" fontId="15" fillId="32" borderId="21" xfId="0" applyFont="1" applyFill="1" applyBorder="1" applyAlignment="1">
      <alignment horizontal="left"/>
    </xf>
    <xf numFmtId="4" fontId="17" fillId="32" borderId="19" xfId="0" applyNumberFormat="1" applyFont="1" applyFill="1" applyBorder="1" applyAlignment="1">
      <alignment horizontal="right"/>
    </xf>
    <xf numFmtId="4" fontId="15" fillId="0" borderId="24" xfId="0" applyNumberFormat="1" applyFont="1" applyBorder="1" applyAlignment="1">
      <alignment horizontal="right"/>
    </xf>
    <xf numFmtId="4" fontId="15" fillId="0" borderId="24" xfId="0" applyNumberFormat="1" applyFont="1" applyFill="1" applyBorder="1" applyAlignment="1">
      <alignment horizontal="right"/>
    </xf>
    <xf numFmtId="0" fontId="15" fillId="0" borderId="23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21" fillId="0" borderId="24" xfId="33" applyNumberFormat="1" applyFont="1" applyFill="1" applyBorder="1" applyAlignment="1">
      <alignment horizontal="left"/>
      <protection/>
    </xf>
    <xf numFmtId="4" fontId="0" fillId="0" borderId="0" xfId="0" applyNumberFormat="1" applyFont="1" applyAlignment="1">
      <alignment/>
    </xf>
    <xf numFmtId="0" fontId="8" fillId="0" borderId="24" xfId="33" applyNumberFormat="1" applyFont="1" applyFill="1" applyBorder="1" applyAlignment="1">
      <alignment horizontal="left" wrapText="1"/>
      <protection/>
    </xf>
    <xf numFmtId="9" fontId="15" fillId="0" borderId="22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4" xfId="33" applyNumberFormat="1" applyFont="1" applyFill="1" applyBorder="1" applyAlignment="1">
      <alignment horizontal="left" wrapText="1"/>
      <protection/>
    </xf>
    <xf numFmtId="0" fontId="8" fillId="0" borderId="24" xfId="33" applyNumberFormat="1" applyFont="1" applyFill="1" applyBorder="1" applyAlignment="1">
      <alignment/>
      <protection/>
    </xf>
    <xf numFmtId="0" fontId="15" fillId="0" borderId="24" xfId="0" applyFont="1" applyFill="1" applyBorder="1" applyAlignment="1">
      <alignment/>
    </xf>
    <xf numFmtId="0" fontId="15" fillId="0" borderId="24" xfId="0" applyFont="1" applyBorder="1" applyAlignment="1">
      <alignment/>
    </xf>
    <xf numFmtId="0" fontId="8" fillId="0" borderId="26" xfId="33" applyNumberFormat="1" applyFont="1" applyFill="1" applyBorder="1" applyAlignment="1">
      <alignment horizontal="left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4" fontId="15" fillId="0" borderId="24" xfId="0" applyNumberFormat="1" applyFont="1" applyFill="1" applyBorder="1" applyAlignment="1">
      <alignment/>
    </xf>
    <xf numFmtId="0" fontId="8" fillId="0" borderId="26" xfId="33" applyNumberFormat="1" applyFont="1" applyFill="1" applyBorder="1" applyAlignment="1">
      <alignment horizontal="center"/>
      <protection/>
    </xf>
    <xf numFmtId="4" fontId="8" fillId="0" borderId="26" xfId="33" applyNumberFormat="1" applyFont="1" applyFill="1" applyBorder="1" applyAlignment="1">
      <alignment horizontal="right"/>
      <protection/>
    </xf>
    <xf numFmtId="0" fontId="15" fillId="0" borderId="24" xfId="0" applyFont="1" applyBorder="1" applyAlignment="1">
      <alignment horizontal="center"/>
    </xf>
    <xf numFmtId="0" fontId="7" fillId="0" borderId="0" xfId="0" applyNumberFormat="1" applyFont="1" applyFill="1" applyAlignment="1">
      <alignment/>
    </xf>
    <xf numFmtId="0" fontId="6" fillId="0" borderId="24" xfId="33" applyNumberFormat="1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22" xfId="33" applyNumberFormat="1" applyFont="1" applyFill="1" applyBorder="1" applyAlignment="1">
      <alignment horizontal="center"/>
      <protection/>
    </xf>
    <xf numFmtId="4" fontId="15" fillId="33" borderId="24" xfId="0" applyNumberFormat="1" applyFont="1" applyFill="1" applyBorder="1" applyAlignment="1">
      <alignment horizontal="right"/>
    </xf>
    <xf numFmtId="4" fontId="15" fillId="33" borderId="19" xfId="0" applyNumberFormat="1" applyFont="1" applyFill="1" applyBorder="1" applyAlignment="1">
      <alignment horizontal="right"/>
    </xf>
    <xf numFmtId="0" fontId="9" fillId="0" borderId="24" xfId="33" applyNumberFormat="1" applyFont="1" applyFill="1" applyBorder="1" applyAlignment="1">
      <alignment wrapText="1"/>
      <protection/>
    </xf>
    <xf numFmtId="0" fontId="9" fillId="0" borderId="24" xfId="33" applyNumberFormat="1" applyFont="1" applyFill="1" applyBorder="1" applyAlignment="1">
      <alignment/>
      <protection/>
    </xf>
    <xf numFmtId="0" fontId="7" fillId="0" borderId="24" xfId="33" applyNumberFormat="1" applyFont="1" applyFill="1" applyBorder="1" applyAlignment="1">
      <alignment horizontal="center"/>
      <protection/>
    </xf>
    <xf numFmtId="0" fontId="13" fillId="0" borderId="22" xfId="0" applyFont="1" applyFill="1" applyBorder="1" applyAlignment="1">
      <alignment horizontal="center"/>
    </xf>
    <xf numFmtId="0" fontId="6" fillId="0" borderId="0" xfId="33" applyNumberFormat="1" applyFont="1" applyFill="1" applyBorder="1" applyAlignment="1">
      <alignment horizontal="center"/>
      <protection/>
    </xf>
    <xf numFmtId="0" fontId="13" fillId="0" borderId="24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5" fillId="0" borderId="26" xfId="0" applyNumberFormat="1" applyFont="1" applyFill="1" applyBorder="1" applyAlignment="1" applyProtection="1">
      <alignment horizontal="left" vertical="center"/>
      <protection/>
    </xf>
    <xf numFmtId="4" fontId="15" fillId="34" borderId="24" xfId="0" applyNumberFormat="1" applyFont="1" applyFill="1" applyBorder="1" applyAlignment="1">
      <alignment horizontal="right"/>
    </xf>
    <xf numFmtId="4" fontId="15" fillId="34" borderId="19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15" fillId="0" borderId="28" xfId="0" applyNumberFormat="1" applyFont="1" applyFill="1" applyBorder="1" applyAlignment="1">
      <alignment horizontal="right"/>
    </xf>
    <xf numFmtId="4" fontId="15" fillId="0" borderId="29" xfId="0" applyNumberFormat="1" applyFont="1" applyFill="1" applyBorder="1" applyAlignment="1">
      <alignment horizontal="right"/>
    </xf>
    <xf numFmtId="0" fontId="21" fillId="0" borderId="24" xfId="33" applyNumberFormat="1" applyFont="1" applyFill="1" applyBorder="1" applyAlignment="1">
      <alignment horizontal="left" wrapText="1"/>
      <protection/>
    </xf>
    <xf numFmtId="0" fontId="15" fillId="13" borderId="23" xfId="0" applyFont="1" applyFill="1" applyBorder="1" applyAlignment="1">
      <alignment horizontal="center"/>
    </xf>
    <xf numFmtId="0" fontId="7" fillId="13" borderId="24" xfId="33" applyNumberFormat="1" applyFont="1" applyFill="1" applyBorder="1" applyAlignment="1">
      <alignment horizontal="center"/>
      <protection/>
    </xf>
    <xf numFmtId="0" fontId="8" fillId="13" borderId="24" xfId="33" applyNumberFormat="1" applyFont="1" applyFill="1" applyBorder="1" applyAlignment="1">
      <alignment/>
      <protection/>
    </xf>
    <xf numFmtId="0" fontId="21" fillId="13" borderId="24" xfId="33" applyNumberFormat="1" applyFont="1" applyFill="1" applyBorder="1" applyAlignment="1">
      <alignment horizontal="left"/>
      <protection/>
    </xf>
    <xf numFmtId="0" fontId="8" fillId="13" borderId="24" xfId="33" applyNumberFormat="1" applyFont="1" applyFill="1" applyBorder="1" applyAlignment="1">
      <alignment horizontal="center"/>
      <protection/>
    </xf>
    <xf numFmtId="4" fontId="8" fillId="13" borderId="24" xfId="33" applyNumberFormat="1" applyFont="1" applyFill="1" applyBorder="1" applyAlignment="1">
      <alignment horizontal="right"/>
      <protection/>
    </xf>
    <xf numFmtId="4" fontId="8" fillId="13" borderId="24" xfId="33" applyNumberFormat="1" applyFont="1" applyFill="1" applyBorder="1">
      <alignment/>
      <protection/>
    </xf>
    <xf numFmtId="4" fontId="15" fillId="13" borderId="24" xfId="0" applyNumberFormat="1" applyFont="1" applyFill="1" applyBorder="1" applyAlignment="1">
      <alignment horizontal="right"/>
    </xf>
    <xf numFmtId="4" fontId="15" fillId="13" borderId="19" xfId="0" applyNumberFormat="1" applyFont="1" applyFill="1" applyBorder="1" applyAlignment="1">
      <alignment horizontal="right"/>
    </xf>
    <xf numFmtId="0" fontId="6" fillId="13" borderId="24" xfId="33" applyNumberFormat="1" applyFont="1" applyFill="1" applyBorder="1" applyAlignment="1">
      <alignment horizontal="center"/>
      <protection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3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7" fillId="32" borderId="21" xfId="0" applyFont="1" applyFill="1" applyBorder="1" applyAlignment="1">
      <alignment horizontal="left"/>
    </xf>
    <xf numFmtId="0" fontId="17" fillId="32" borderId="22" xfId="0" applyFont="1" applyFill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3" fontId="15" fillId="0" borderId="21" xfId="0" applyNumberFormat="1" applyFont="1" applyBorder="1" applyAlignment="1">
      <alignment horizontal="left"/>
    </xf>
    <xf numFmtId="3" fontId="15" fillId="0" borderId="22" xfId="0" applyNumberFormat="1" applyFont="1" applyBorder="1" applyAlignment="1">
      <alignment horizontal="left"/>
    </xf>
    <xf numFmtId="3" fontId="15" fillId="0" borderId="0" xfId="0" applyNumberFormat="1" applyFont="1" applyFill="1" applyBorder="1" applyAlignment="1">
      <alignment horizontal="left"/>
    </xf>
    <xf numFmtId="3" fontId="15" fillId="0" borderId="32" xfId="0" applyNumberFormat="1" applyFont="1" applyFill="1" applyBorder="1" applyAlignment="1">
      <alignment horizontal="left"/>
    </xf>
    <xf numFmtId="3" fontId="17" fillId="32" borderId="21" xfId="0" applyNumberFormat="1" applyFont="1" applyFill="1" applyBorder="1" applyAlignment="1">
      <alignment horizontal="left"/>
    </xf>
    <xf numFmtId="3" fontId="17" fillId="32" borderId="22" xfId="0" applyNumberFormat="1" applyFont="1" applyFill="1" applyBorder="1" applyAlignment="1">
      <alignment horizontal="left"/>
    </xf>
    <xf numFmtId="0" fontId="15" fillId="0" borderId="20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9" fillId="0" borderId="2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4" fontId="6" fillId="0" borderId="33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left" vertical="top" wrapText="1"/>
    </xf>
    <xf numFmtId="4" fontId="6" fillId="0" borderId="16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K78"/>
  <sheetViews>
    <sheetView showZeros="0" tabSelected="1" zoomScalePageLayoutView="0" workbookViewId="0" topLeftCell="A1">
      <selection activeCell="H78" sqref="H78"/>
    </sheetView>
  </sheetViews>
  <sheetFormatPr defaultColWidth="9.125" defaultRowHeight="12.75"/>
  <cols>
    <col min="1" max="1" width="3.50390625" style="4" customWidth="1"/>
    <col min="2" max="2" width="9.00390625" style="85" customWidth="1"/>
    <col min="3" max="3" width="10.50390625" style="72" customWidth="1"/>
    <col min="4" max="4" width="44.125" style="4" bestFit="1" customWidth="1"/>
    <col min="5" max="5" width="3.50390625" style="11" customWidth="1"/>
    <col min="6" max="6" width="5.625" style="4" customWidth="1"/>
    <col min="7" max="7" width="9.625" style="8" customWidth="1"/>
    <col min="8" max="8" width="8.00390625" style="8" customWidth="1"/>
    <col min="9" max="9" width="10.625" style="8" customWidth="1"/>
    <col min="10" max="10" width="10.625" style="9" customWidth="1"/>
    <col min="11" max="11" width="5.375" style="4" customWidth="1"/>
    <col min="12" max="16384" width="9.125" style="4" customWidth="1"/>
  </cols>
  <sheetData>
    <row r="1" spans="1:10" s="21" customFormat="1" ht="12.75" customHeight="1">
      <c r="A1" s="26" t="s">
        <v>12</v>
      </c>
      <c r="B1" s="29"/>
      <c r="C1" s="71"/>
      <c r="E1" s="24"/>
      <c r="F1" s="119" t="s">
        <v>30</v>
      </c>
      <c r="G1" s="120"/>
      <c r="H1" s="120"/>
      <c r="I1" s="120"/>
      <c r="J1" s="120"/>
    </row>
    <row r="2" spans="1:10" s="21" customFormat="1" ht="12.75" customHeight="1">
      <c r="A2" s="26" t="s">
        <v>31</v>
      </c>
      <c r="B2" s="29"/>
      <c r="C2" s="71"/>
      <c r="E2" s="24"/>
      <c r="F2" s="140" t="s">
        <v>67</v>
      </c>
      <c r="G2" s="141"/>
      <c r="H2" s="141"/>
      <c r="I2" s="141"/>
      <c r="J2" s="141"/>
    </row>
    <row r="3" spans="1:10" s="21" customFormat="1" ht="12.75" customHeight="1">
      <c r="A3" s="26" t="s">
        <v>32</v>
      </c>
      <c r="B3" s="29"/>
      <c r="C3" s="71"/>
      <c r="E3" s="24"/>
      <c r="F3" s="141"/>
      <c r="G3" s="141"/>
      <c r="H3" s="141"/>
      <c r="I3" s="141"/>
      <c r="J3" s="141"/>
    </row>
    <row r="4" spans="1:10" s="21" customFormat="1" ht="12.75" customHeight="1">
      <c r="A4" s="26" t="s">
        <v>33</v>
      </c>
      <c r="B4" s="29"/>
      <c r="C4" s="71"/>
      <c r="E4" s="24"/>
      <c r="F4" s="141"/>
      <c r="G4" s="141"/>
      <c r="H4" s="141"/>
      <c r="I4" s="141"/>
      <c r="J4" s="141"/>
    </row>
    <row r="5" spans="1:10" s="21" customFormat="1" ht="12.75" customHeight="1">
      <c r="A5" s="26"/>
      <c r="B5" s="29"/>
      <c r="C5" s="71"/>
      <c r="E5" s="24"/>
      <c r="F5" s="51" t="s">
        <v>16</v>
      </c>
      <c r="G5" s="83" t="s">
        <v>66</v>
      </c>
      <c r="H5" s="52"/>
      <c r="I5" s="52"/>
      <c r="J5" s="53"/>
    </row>
    <row r="6" spans="1:11" ht="19.5" customHeight="1">
      <c r="A6" s="159" t="s">
        <v>15</v>
      </c>
      <c r="B6" s="159"/>
      <c r="C6" s="159"/>
      <c r="D6" s="159"/>
      <c r="E6" s="159"/>
      <c r="F6" s="159"/>
      <c r="G6" s="159"/>
      <c r="H6" s="159"/>
      <c r="I6" s="159"/>
      <c r="J6" s="159"/>
      <c r="K6" s="10"/>
    </row>
    <row r="7" ht="6" customHeight="1" thickBot="1"/>
    <row r="8" spans="1:11" ht="12.75" customHeight="1">
      <c r="A8" s="160" t="s">
        <v>0</v>
      </c>
      <c r="B8" s="163" t="s">
        <v>34</v>
      </c>
      <c r="C8" s="116" t="s">
        <v>23</v>
      </c>
      <c r="D8" s="116" t="s">
        <v>1</v>
      </c>
      <c r="E8" s="147" t="s">
        <v>18</v>
      </c>
      <c r="F8" s="144" t="s">
        <v>14</v>
      </c>
      <c r="G8" s="150" t="s">
        <v>13</v>
      </c>
      <c r="H8" s="151"/>
      <c r="I8" s="151"/>
      <c r="J8" s="152"/>
      <c r="K8" s="6"/>
    </row>
    <row r="9" spans="1:11" ht="12.75" customHeight="1">
      <c r="A9" s="161"/>
      <c r="B9" s="164"/>
      <c r="C9" s="142"/>
      <c r="D9" s="117"/>
      <c r="E9" s="148"/>
      <c r="F9" s="145"/>
      <c r="G9" s="153" t="s">
        <v>2</v>
      </c>
      <c r="H9" s="155" t="s">
        <v>20</v>
      </c>
      <c r="I9" s="157" t="s">
        <v>21</v>
      </c>
      <c r="J9" s="158"/>
      <c r="K9" s="15"/>
    </row>
    <row r="10" spans="1:11" ht="12.75" customHeight="1" thickBot="1">
      <c r="A10" s="162"/>
      <c r="B10" s="165"/>
      <c r="C10" s="143"/>
      <c r="D10" s="118"/>
      <c r="E10" s="149"/>
      <c r="F10" s="146"/>
      <c r="G10" s="154"/>
      <c r="H10" s="156"/>
      <c r="I10" s="16" t="s">
        <v>6</v>
      </c>
      <c r="J10" s="17" t="s">
        <v>7</v>
      </c>
      <c r="K10" s="15"/>
    </row>
    <row r="11" spans="1:11" ht="12.75" customHeight="1">
      <c r="A11" s="38"/>
      <c r="B11" s="92"/>
      <c r="C11" s="67"/>
      <c r="D11" s="61"/>
      <c r="E11" s="39"/>
      <c r="F11" s="39"/>
      <c r="G11" s="40"/>
      <c r="H11" s="41"/>
      <c r="I11" s="103">
        <f aca="true" t="shared" si="0" ref="I11:I24">ROUND(G11*H11,2)</f>
        <v>0</v>
      </c>
      <c r="J11" s="104"/>
      <c r="K11" s="5"/>
    </row>
    <row r="12" spans="1:11" ht="12.75" customHeight="1">
      <c r="A12" s="106">
        <v>1</v>
      </c>
      <c r="B12" s="107"/>
      <c r="C12" s="108"/>
      <c r="D12" s="109" t="s">
        <v>48</v>
      </c>
      <c r="E12" s="110"/>
      <c r="F12" s="110"/>
      <c r="G12" s="111"/>
      <c r="H12" s="112"/>
      <c r="I12" s="113">
        <f t="shared" si="0"/>
        <v>0</v>
      </c>
      <c r="J12" s="114"/>
      <c r="K12" s="5"/>
    </row>
    <row r="13" spans="1:11" ht="12.75" customHeight="1">
      <c r="A13" s="38">
        <v>2</v>
      </c>
      <c r="B13" s="84" t="s">
        <v>50</v>
      </c>
      <c r="C13" s="67" t="s">
        <v>51</v>
      </c>
      <c r="D13" s="63" t="s">
        <v>49</v>
      </c>
      <c r="E13" s="39">
        <v>1</v>
      </c>
      <c r="F13" s="39" t="s">
        <v>28</v>
      </c>
      <c r="G13" s="40">
        <v>3</v>
      </c>
      <c r="H13" s="40">
        <v>5.5</v>
      </c>
      <c r="I13" s="58">
        <f t="shared" si="0"/>
        <v>16.5</v>
      </c>
      <c r="J13" s="37"/>
      <c r="K13" s="5"/>
    </row>
    <row r="14" spans="1:11" ht="12.75" customHeight="1">
      <c r="A14" s="59">
        <v>3</v>
      </c>
      <c r="B14" s="84" t="s">
        <v>53</v>
      </c>
      <c r="C14" s="67" t="s">
        <v>54</v>
      </c>
      <c r="D14" s="63" t="s">
        <v>52</v>
      </c>
      <c r="E14" s="39">
        <v>2</v>
      </c>
      <c r="F14" s="39" t="s">
        <v>28</v>
      </c>
      <c r="G14" s="40">
        <v>2</v>
      </c>
      <c r="H14" s="40">
        <v>29</v>
      </c>
      <c r="I14" s="58">
        <f t="shared" si="0"/>
        <v>58</v>
      </c>
      <c r="J14" s="37"/>
      <c r="K14" s="5"/>
    </row>
    <row r="15" spans="1:11" ht="12.75" customHeight="1">
      <c r="A15" s="38">
        <v>4</v>
      </c>
      <c r="B15" s="84" t="s">
        <v>64</v>
      </c>
      <c r="C15" s="67" t="s">
        <v>65</v>
      </c>
      <c r="D15" s="63" t="s">
        <v>72</v>
      </c>
      <c r="E15" s="39">
        <v>3</v>
      </c>
      <c r="F15" s="39" t="s">
        <v>28</v>
      </c>
      <c r="G15" s="40">
        <v>1</v>
      </c>
      <c r="H15" s="40">
        <v>60</v>
      </c>
      <c r="I15" s="58">
        <f t="shared" si="0"/>
        <v>60</v>
      </c>
      <c r="J15" s="37"/>
      <c r="K15" s="5"/>
    </row>
    <row r="16" spans="1:11" ht="12.75" customHeight="1">
      <c r="A16" s="59">
        <v>5</v>
      </c>
      <c r="B16" s="98" t="s">
        <v>35</v>
      </c>
      <c r="C16" s="69" t="s">
        <v>36</v>
      </c>
      <c r="D16" s="42" t="s">
        <v>37</v>
      </c>
      <c r="E16" s="43">
        <v>4</v>
      </c>
      <c r="F16" s="39" t="s">
        <v>28</v>
      </c>
      <c r="G16" s="40">
        <v>2</v>
      </c>
      <c r="H16" s="57">
        <v>22.5</v>
      </c>
      <c r="I16" s="58">
        <f t="shared" si="0"/>
        <v>45</v>
      </c>
      <c r="J16" s="37"/>
      <c r="K16" s="5"/>
    </row>
    <row r="17" spans="1:11" ht="12.75" customHeight="1">
      <c r="A17" s="106">
        <v>6</v>
      </c>
      <c r="B17" s="115">
        <v>0</v>
      </c>
      <c r="C17" s="108"/>
      <c r="D17" s="109" t="s">
        <v>71</v>
      </c>
      <c r="E17" s="110"/>
      <c r="F17" s="110"/>
      <c r="G17" s="111"/>
      <c r="H17" s="111">
        <v>0</v>
      </c>
      <c r="I17" s="113">
        <f t="shared" si="0"/>
        <v>0</v>
      </c>
      <c r="J17" s="114"/>
      <c r="K17" s="5"/>
    </row>
    <row r="18" spans="1:11" ht="12.75" customHeight="1">
      <c r="A18" s="38">
        <v>7</v>
      </c>
      <c r="B18" s="84" t="s">
        <v>56</v>
      </c>
      <c r="C18" s="67" t="s">
        <v>57</v>
      </c>
      <c r="D18" s="63" t="s">
        <v>55</v>
      </c>
      <c r="E18" s="39">
        <v>5</v>
      </c>
      <c r="F18" s="39" t="s">
        <v>28</v>
      </c>
      <c r="G18" s="40">
        <v>15</v>
      </c>
      <c r="H18" s="40">
        <v>90</v>
      </c>
      <c r="I18" s="58">
        <f t="shared" si="0"/>
        <v>1350</v>
      </c>
      <c r="J18" s="37"/>
      <c r="K18" s="5"/>
    </row>
    <row r="19" spans="1:11" ht="12.75" customHeight="1">
      <c r="A19" s="59">
        <v>8</v>
      </c>
      <c r="B19" s="95" t="s">
        <v>59</v>
      </c>
      <c r="C19" s="67" t="s">
        <v>60</v>
      </c>
      <c r="D19" s="66" t="s">
        <v>58</v>
      </c>
      <c r="E19" s="39">
        <v>6</v>
      </c>
      <c r="F19" s="39" t="s">
        <v>28</v>
      </c>
      <c r="G19" s="40">
        <v>15</v>
      </c>
      <c r="H19" s="40">
        <v>16.8</v>
      </c>
      <c r="I19" s="58">
        <f t="shared" si="0"/>
        <v>252</v>
      </c>
      <c r="J19" s="37"/>
      <c r="K19" s="5"/>
    </row>
    <row r="20" spans="1:11" ht="12.75" customHeight="1">
      <c r="A20" s="38">
        <v>9</v>
      </c>
      <c r="B20" s="84" t="s">
        <v>61</v>
      </c>
      <c r="C20" s="67" t="s">
        <v>62</v>
      </c>
      <c r="D20" s="70" t="s">
        <v>63</v>
      </c>
      <c r="E20" s="80">
        <v>7</v>
      </c>
      <c r="F20" s="39" t="s">
        <v>29</v>
      </c>
      <c r="G20" s="40">
        <v>290</v>
      </c>
      <c r="H20" s="81">
        <v>1.01</v>
      </c>
      <c r="I20" s="58">
        <f t="shared" si="0"/>
        <v>292.9</v>
      </c>
      <c r="J20" s="37"/>
      <c r="K20" s="5"/>
    </row>
    <row r="21" spans="1:11" ht="12.75" customHeight="1">
      <c r="A21" s="38">
        <v>10</v>
      </c>
      <c r="B21" s="84" t="s">
        <v>68</v>
      </c>
      <c r="C21" s="82" t="s">
        <v>69</v>
      </c>
      <c r="D21" s="99" t="s">
        <v>70</v>
      </c>
      <c r="E21" s="43">
        <v>8</v>
      </c>
      <c r="F21" s="39" t="s">
        <v>27</v>
      </c>
      <c r="G21" s="40">
        <v>5</v>
      </c>
      <c r="H21" s="57">
        <v>22.5</v>
      </c>
      <c r="I21" s="58">
        <f t="shared" si="0"/>
        <v>112.5</v>
      </c>
      <c r="J21" s="37"/>
      <c r="K21" s="5"/>
    </row>
    <row r="22" spans="1:11" ht="12.75" customHeight="1">
      <c r="A22" s="38">
        <v>11</v>
      </c>
      <c r="B22" s="84" t="s">
        <v>39</v>
      </c>
      <c r="C22" s="67" t="s">
        <v>40</v>
      </c>
      <c r="D22" s="63" t="s">
        <v>38</v>
      </c>
      <c r="E22" s="39">
        <v>9</v>
      </c>
      <c r="F22" s="39" t="s">
        <v>28</v>
      </c>
      <c r="G22" s="40">
        <v>13</v>
      </c>
      <c r="H22" s="40">
        <v>73</v>
      </c>
      <c r="I22" s="58">
        <f t="shared" si="0"/>
        <v>949</v>
      </c>
      <c r="J22" s="37"/>
      <c r="K22" s="5"/>
    </row>
    <row r="23" spans="1:11" ht="12.75" customHeight="1">
      <c r="A23" s="59">
        <v>12</v>
      </c>
      <c r="B23" s="93" t="s">
        <v>43</v>
      </c>
      <c r="C23" s="68" t="s">
        <v>44</v>
      </c>
      <c r="D23" s="63" t="s">
        <v>41</v>
      </c>
      <c r="E23" s="43">
        <v>10</v>
      </c>
      <c r="F23" s="39" t="s">
        <v>42</v>
      </c>
      <c r="G23" s="40">
        <v>30</v>
      </c>
      <c r="H23" s="58">
        <v>11.2</v>
      </c>
      <c r="I23" s="58">
        <f t="shared" si="0"/>
        <v>336</v>
      </c>
      <c r="J23" s="37"/>
      <c r="K23" s="5"/>
    </row>
    <row r="24" spans="1:11" ht="12.75" customHeight="1">
      <c r="A24" s="59">
        <v>13</v>
      </c>
      <c r="B24" s="93" t="s">
        <v>46</v>
      </c>
      <c r="C24" s="68" t="s">
        <v>47</v>
      </c>
      <c r="D24" s="42" t="s">
        <v>45</v>
      </c>
      <c r="E24" s="43">
        <v>11</v>
      </c>
      <c r="F24" s="39" t="s">
        <v>27</v>
      </c>
      <c r="G24" s="40">
        <v>50</v>
      </c>
      <c r="H24" s="58">
        <v>11.2</v>
      </c>
      <c r="I24" s="58">
        <f t="shared" si="0"/>
        <v>560</v>
      </c>
      <c r="J24" s="37">
        <v>0</v>
      </c>
      <c r="K24" s="5"/>
    </row>
    <row r="25" spans="1:11" ht="12.75" customHeight="1">
      <c r="A25" s="59"/>
      <c r="B25" s="87"/>
      <c r="C25" s="60"/>
      <c r="D25" s="63"/>
      <c r="E25" s="39"/>
      <c r="F25" s="39"/>
      <c r="G25" s="40"/>
      <c r="H25" s="40"/>
      <c r="I25" s="58">
        <f aca="true" t="shared" si="1" ref="I25:I50">ROUND(G25*H25,2)</f>
        <v>0</v>
      </c>
      <c r="J25" s="37"/>
      <c r="K25" s="5"/>
    </row>
    <row r="26" spans="1:11" ht="12.75" customHeight="1">
      <c r="A26" s="38"/>
      <c r="B26" s="95"/>
      <c r="C26" s="68"/>
      <c r="D26" s="105"/>
      <c r="E26" s="43"/>
      <c r="F26" s="60"/>
      <c r="G26" s="40"/>
      <c r="H26" s="58">
        <v>0</v>
      </c>
      <c r="I26" s="58">
        <f t="shared" si="1"/>
        <v>0</v>
      </c>
      <c r="J26" s="37"/>
      <c r="K26" s="5"/>
    </row>
    <row r="27" spans="1:11" ht="12.75" customHeight="1">
      <c r="A27" s="59"/>
      <c r="B27" s="84"/>
      <c r="C27" s="90"/>
      <c r="D27" s="63"/>
      <c r="E27" s="39"/>
      <c r="F27" s="39"/>
      <c r="G27" s="40"/>
      <c r="H27" s="41"/>
      <c r="I27" s="58">
        <f t="shared" si="1"/>
        <v>0</v>
      </c>
      <c r="J27" s="37"/>
      <c r="K27" s="5"/>
    </row>
    <row r="28" spans="1:11" ht="12.75" customHeight="1">
      <c r="A28" s="38"/>
      <c r="B28" s="94"/>
      <c r="C28" s="91"/>
      <c r="D28" s="42"/>
      <c r="E28" s="39"/>
      <c r="F28" s="39"/>
      <c r="G28" s="40"/>
      <c r="H28" s="41"/>
      <c r="I28" s="58">
        <f t="shared" si="1"/>
        <v>0</v>
      </c>
      <c r="J28" s="37"/>
      <c r="K28" s="5"/>
    </row>
    <row r="29" spans="1:11" ht="12.75" customHeight="1">
      <c r="A29" s="38"/>
      <c r="B29" s="84"/>
      <c r="C29" s="67"/>
      <c r="D29" s="63"/>
      <c r="E29" s="39"/>
      <c r="F29" s="39"/>
      <c r="G29" s="40"/>
      <c r="H29" s="40"/>
      <c r="I29" s="58">
        <f t="shared" si="1"/>
        <v>0</v>
      </c>
      <c r="J29" s="37"/>
      <c r="K29" s="5"/>
    </row>
    <row r="30" spans="1:11" ht="12.75" customHeight="1">
      <c r="A30" s="59"/>
      <c r="B30" s="94"/>
      <c r="C30" s="67"/>
      <c r="D30" s="63"/>
      <c r="E30" s="39"/>
      <c r="F30" s="39"/>
      <c r="G30" s="40"/>
      <c r="H30" s="41"/>
      <c r="I30" s="58">
        <f t="shared" si="1"/>
        <v>0</v>
      </c>
      <c r="J30" s="37"/>
      <c r="K30" s="5"/>
    </row>
    <row r="31" spans="1:11" ht="12.75" customHeight="1" hidden="1">
      <c r="A31" s="59"/>
      <c r="B31" s="84"/>
      <c r="C31" s="67"/>
      <c r="D31" s="63"/>
      <c r="E31" s="39"/>
      <c r="F31" s="39"/>
      <c r="G31" s="40"/>
      <c r="H31" s="41"/>
      <c r="I31" s="58">
        <f t="shared" si="1"/>
        <v>0</v>
      </c>
      <c r="J31" s="37"/>
      <c r="K31" s="5"/>
    </row>
    <row r="32" spans="1:11" ht="12.75" customHeight="1" hidden="1">
      <c r="A32" s="38"/>
      <c r="B32" s="84"/>
      <c r="C32" s="67"/>
      <c r="D32" s="63"/>
      <c r="E32" s="39"/>
      <c r="F32" s="39"/>
      <c r="G32" s="40"/>
      <c r="H32" s="40"/>
      <c r="I32" s="58">
        <f t="shared" si="1"/>
        <v>0</v>
      </c>
      <c r="J32" s="37"/>
      <c r="K32" s="5"/>
    </row>
    <row r="33" spans="1:11" ht="12.75" customHeight="1" hidden="1">
      <c r="A33" s="59"/>
      <c r="B33" s="84"/>
      <c r="C33" s="67"/>
      <c r="D33" s="63"/>
      <c r="E33" s="39"/>
      <c r="F33" s="39"/>
      <c r="G33" s="40"/>
      <c r="H33" s="40"/>
      <c r="I33" s="58">
        <f t="shared" si="1"/>
        <v>0</v>
      </c>
      <c r="J33" s="37"/>
      <c r="K33" s="5"/>
    </row>
    <row r="34" spans="1:11" ht="12.75" customHeight="1" hidden="1">
      <c r="A34" s="59"/>
      <c r="B34" s="95"/>
      <c r="C34" s="67"/>
      <c r="D34" s="63"/>
      <c r="E34" s="43"/>
      <c r="F34" s="39"/>
      <c r="G34" s="40"/>
      <c r="H34" s="58"/>
      <c r="I34" s="88">
        <f t="shared" si="1"/>
        <v>0</v>
      </c>
      <c r="J34" s="89"/>
      <c r="K34" s="5"/>
    </row>
    <row r="35" spans="1:11" ht="12.75" customHeight="1" hidden="1">
      <c r="A35" s="38"/>
      <c r="B35" s="84"/>
      <c r="C35" s="67"/>
      <c r="D35" s="66"/>
      <c r="E35" s="39"/>
      <c r="F35" s="39"/>
      <c r="G35" s="40"/>
      <c r="H35" s="40"/>
      <c r="I35" s="88">
        <f t="shared" si="1"/>
        <v>0</v>
      </c>
      <c r="J35" s="89"/>
      <c r="K35" s="5"/>
    </row>
    <row r="36" spans="1:11" ht="12.75" customHeight="1" hidden="1">
      <c r="A36" s="59"/>
      <c r="B36" s="87"/>
      <c r="C36" s="67"/>
      <c r="D36" s="66"/>
      <c r="E36" s="43"/>
      <c r="F36" s="39"/>
      <c r="G36" s="40"/>
      <c r="H36" s="58"/>
      <c r="I36" s="88">
        <f t="shared" si="1"/>
        <v>0</v>
      </c>
      <c r="J36" s="89"/>
      <c r="K36" s="5"/>
    </row>
    <row r="37" spans="1:11" ht="12.75" customHeight="1" hidden="1">
      <c r="A37" s="59"/>
      <c r="B37" s="87"/>
      <c r="C37" s="67"/>
      <c r="D37" s="66"/>
      <c r="E37" s="39"/>
      <c r="F37" s="39"/>
      <c r="G37" s="40"/>
      <c r="H37" s="41"/>
      <c r="I37" s="58">
        <f t="shared" si="1"/>
        <v>0</v>
      </c>
      <c r="J37" s="37"/>
      <c r="K37" s="5"/>
    </row>
    <row r="38" spans="1:11" ht="12.75" customHeight="1" hidden="1">
      <c r="A38" s="38"/>
      <c r="B38" s="84"/>
      <c r="C38" s="67"/>
      <c r="D38" s="63"/>
      <c r="E38" s="43"/>
      <c r="F38" s="39"/>
      <c r="G38" s="40"/>
      <c r="H38" s="58"/>
      <c r="I38" s="58">
        <f t="shared" si="1"/>
        <v>0</v>
      </c>
      <c r="J38" s="37"/>
      <c r="K38" s="5"/>
    </row>
    <row r="39" spans="1:11" ht="12.75" customHeight="1" hidden="1">
      <c r="A39" s="59"/>
      <c r="B39" s="84"/>
      <c r="C39" s="67"/>
      <c r="D39" s="42"/>
      <c r="E39" s="43"/>
      <c r="F39" s="39"/>
      <c r="G39" s="40"/>
      <c r="H39" s="58"/>
      <c r="I39" s="58">
        <f t="shared" si="1"/>
        <v>0</v>
      </c>
      <c r="J39" s="37"/>
      <c r="K39" s="5"/>
    </row>
    <row r="40" spans="1:11" ht="12.75" customHeight="1" hidden="1">
      <c r="A40" s="38"/>
      <c r="B40" s="84"/>
      <c r="C40" s="67"/>
      <c r="D40" s="63"/>
      <c r="E40" s="39"/>
      <c r="F40" s="39"/>
      <c r="G40" s="40"/>
      <c r="H40" s="40"/>
      <c r="I40" s="58">
        <f t="shared" si="1"/>
        <v>0</v>
      </c>
      <c r="J40" s="37">
        <v>0</v>
      </c>
      <c r="K40" s="5"/>
    </row>
    <row r="41" spans="1:11" ht="12.75" customHeight="1" hidden="1">
      <c r="A41" s="38"/>
      <c r="B41" s="84"/>
      <c r="C41" s="67"/>
      <c r="D41" s="63"/>
      <c r="E41" s="39"/>
      <c r="F41" s="60"/>
      <c r="G41" s="40"/>
      <c r="H41" s="41"/>
      <c r="I41" s="58">
        <f t="shared" si="1"/>
        <v>0</v>
      </c>
      <c r="J41" s="37"/>
      <c r="K41" s="5"/>
    </row>
    <row r="42" spans="1:11" ht="12.75" customHeight="1" hidden="1">
      <c r="A42" s="59"/>
      <c r="B42" s="95"/>
      <c r="C42" s="67"/>
      <c r="D42" s="42"/>
      <c r="E42" s="39"/>
      <c r="F42" s="60"/>
      <c r="G42" s="40"/>
      <c r="H42" s="79"/>
      <c r="I42" s="58">
        <f t="shared" si="1"/>
        <v>0</v>
      </c>
      <c r="J42" s="37"/>
      <c r="K42" s="5"/>
    </row>
    <row r="43" spans="1:11" ht="12.75" customHeight="1" hidden="1">
      <c r="A43" s="38"/>
      <c r="B43" s="84"/>
      <c r="C43" s="67"/>
      <c r="D43" s="63"/>
      <c r="E43" s="39"/>
      <c r="F43" s="39"/>
      <c r="G43" s="40"/>
      <c r="H43" s="40"/>
      <c r="I43" s="100">
        <f t="shared" si="1"/>
        <v>0</v>
      </c>
      <c r="J43" s="101"/>
      <c r="K43" s="5"/>
    </row>
    <row r="44" spans="1:11" ht="12.75" customHeight="1" hidden="1">
      <c r="A44" s="38"/>
      <c r="B44" s="84"/>
      <c r="C44" s="67"/>
      <c r="D44" s="70"/>
      <c r="E44" s="39"/>
      <c r="F44" s="39"/>
      <c r="G44" s="40"/>
      <c r="H44" s="41"/>
      <c r="I44" s="58">
        <f t="shared" si="1"/>
        <v>0</v>
      </c>
      <c r="J44" s="37"/>
      <c r="K44" s="5"/>
    </row>
    <row r="45" spans="1:11" ht="12.75" customHeight="1" hidden="1">
      <c r="A45" s="38"/>
      <c r="B45" s="84"/>
      <c r="C45" s="67"/>
      <c r="D45" s="63"/>
      <c r="E45" s="39"/>
      <c r="F45" s="39"/>
      <c r="G45" s="40"/>
      <c r="H45" s="41"/>
      <c r="I45" s="58">
        <f t="shared" si="1"/>
        <v>0</v>
      </c>
      <c r="J45" s="37"/>
      <c r="K45" s="5"/>
    </row>
    <row r="46" spans="1:11" ht="12.75" customHeight="1" hidden="1">
      <c r="A46" s="59"/>
      <c r="B46" s="87"/>
      <c r="C46" s="67"/>
      <c r="D46" s="63"/>
      <c r="E46" s="43"/>
      <c r="F46" s="39"/>
      <c r="G46" s="40"/>
      <c r="H46" s="58"/>
      <c r="I46" s="58">
        <f t="shared" si="1"/>
        <v>0</v>
      </c>
      <c r="J46" s="37"/>
      <c r="K46" s="5"/>
    </row>
    <row r="47" spans="1:11" ht="12.75" customHeight="1" hidden="1">
      <c r="A47" s="38"/>
      <c r="B47" s="87"/>
      <c r="C47" s="67"/>
      <c r="D47" s="63"/>
      <c r="E47" s="39"/>
      <c r="F47" s="39"/>
      <c r="G47" s="40"/>
      <c r="H47" s="41"/>
      <c r="I47" s="58">
        <f t="shared" si="1"/>
        <v>0</v>
      </c>
      <c r="J47" s="37"/>
      <c r="K47" s="5"/>
    </row>
    <row r="48" spans="1:11" ht="12.75" customHeight="1" hidden="1">
      <c r="A48" s="38"/>
      <c r="B48" s="87"/>
      <c r="C48" s="67"/>
      <c r="D48" s="63"/>
      <c r="E48" s="39"/>
      <c r="F48" s="39"/>
      <c r="G48" s="40"/>
      <c r="H48" s="40"/>
      <c r="I48" s="58">
        <f t="shared" si="1"/>
        <v>0</v>
      </c>
      <c r="J48" s="101"/>
      <c r="K48" s="5"/>
    </row>
    <row r="49" spans="1:11" ht="12.75" customHeight="1" hidden="1">
      <c r="A49" s="38"/>
      <c r="B49" s="93"/>
      <c r="C49" s="91"/>
      <c r="D49" s="42"/>
      <c r="E49" s="39"/>
      <c r="F49" s="39"/>
      <c r="G49" s="58"/>
      <c r="H49" s="41"/>
      <c r="I49" s="58">
        <f t="shared" si="1"/>
        <v>0</v>
      </c>
      <c r="J49" s="101">
        <f>SUM(I47:I49)</f>
        <v>0</v>
      </c>
      <c r="K49" s="5"/>
    </row>
    <row r="50" spans="1:11" ht="12.75" customHeight="1" thickBot="1">
      <c r="A50" s="18">
        <v>40</v>
      </c>
      <c r="B50" s="96"/>
      <c r="C50" s="73"/>
      <c r="D50" s="19"/>
      <c r="E50" s="44"/>
      <c r="F50" s="45"/>
      <c r="G50" s="46"/>
      <c r="H50" s="46"/>
      <c r="I50" s="46">
        <f t="shared" si="1"/>
        <v>0</v>
      </c>
      <c r="J50" s="20"/>
      <c r="K50" s="5"/>
    </row>
    <row r="51" spans="1:11" ht="12.75" customHeight="1">
      <c r="A51" s="12"/>
      <c r="B51" s="86"/>
      <c r="C51" s="74"/>
      <c r="D51" s="1"/>
      <c r="E51" s="47"/>
      <c r="F51" s="48"/>
      <c r="G51" s="134" t="s">
        <v>5</v>
      </c>
      <c r="H51" s="134"/>
      <c r="I51" s="135"/>
      <c r="J51" s="27">
        <f>SUM(I11:I50)</f>
        <v>4031.9</v>
      </c>
      <c r="K51" s="5"/>
    </row>
    <row r="52" spans="1:11" ht="12.75" customHeight="1">
      <c r="A52" s="12"/>
      <c r="B52" s="86"/>
      <c r="C52" s="74"/>
      <c r="D52" s="1"/>
      <c r="E52" s="49" t="s">
        <v>11</v>
      </c>
      <c r="F52" s="50"/>
      <c r="G52" s="50"/>
      <c r="H52" s="50"/>
      <c r="I52" s="64">
        <v>0</v>
      </c>
      <c r="J52" s="28">
        <f>ROUND(J51*I52,2)</f>
        <v>0</v>
      </c>
      <c r="K52" s="5"/>
    </row>
    <row r="53" spans="1:11" ht="12.75" customHeight="1">
      <c r="A53" s="12"/>
      <c r="B53" s="86"/>
      <c r="C53" s="74"/>
      <c r="D53" s="2"/>
      <c r="E53" s="32"/>
      <c r="F53" s="33"/>
      <c r="G53" s="132" t="s">
        <v>8</v>
      </c>
      <c r="H53" s="132"/>
      <c r="I53" s="133"/>
      <c r="J53" s="28">
        <f>J51+J52</f>
        <v>4031.9</v>
      </c>
      <c r="K53" s="5"/>
    </row>
    <row r="54" spans="1:11" ht="12.75" customHeight="1">
      <c r="A54" s="12"/>
      <c r="B54" s="86"/>
      <c r="C54" s="74"/>
      <c r="D54" s="1"/>
      <c r="E54" s="32" t="s">
        <v>3</v>
      </c>
      <c r="F54" s="33"/>
      <c r="G54" s="33"/>
      <c r="H54" s="33"/>
      <c r="I54" s="34">
        <v>0</v>
      </c>
      <c r="J54" s="28">
        <f>ROUND(J53*I54,2)</f>
        <v>0</v>
      </c>
      <c r="K54" s="5"/>
    </row>
    <row r="55" spans="1:11" ht="12.75" customHeight="1">
      <c r="A55" s="12"/>
      <c r="B55" s="86"/>
      <c r="C55" s="74"/>
      <c r="D55" s="1"/>
      <c r="E55" s="54"/>
      <c r="F55" s="55"/>
      <c r="G55" s="136" t="s">
        <v>9</v>
      </c>
      <c r="H55" s="136"/>
      <c r="I55" s="137"/>
      <c r="J55" s="56">
        <f>J53+J54</f>
        <v>4031.9</v>
      </c>
      <c r="K55" s="5"/>
    </row>
    <row r="56" spans="1:11" ht="12.75" customHeight="1">
      <c r="A56" s="12"/>
      <c r="B56" s="86"/>
      <c r="C56" s="75"/>
      <c r="D56" s="1"/>
      <c r="E56" s="138" t="s">
        <v>25</v>
      </c>
      <c r="F56" s="139"/>
      <c r="G56" s="139"/>
      <c r="H56" s="139"/>
      <c r="I56" s="36"/>
      <c r="J56" s="37">
        <v>0</v>
      </c>
      <c r="K56" s="5"/>
    </row>
    <row r="57" spans="1:11" ht="12.75" customHeight="1">
      <c r="A57" s="12"/>
      <c r="B57" s="86"/>
      <c r="C57" s="76"/>
      <c r="D57" s="65"/>
      <c r="E57" s="32"/>
      <c r="F57" s="33"/>
      <c r="G57" s="132" t="s">
        <v>24</v>
      </c>
      <c r="H57" s="132"/>
      <c r="I57" s="133"/>
      <c r="J57" s="37">
        <f>J55+J56</f>
        <v>4031.9</v>
      </c>
      <c r="K57" s="30" t="s">
        <v>22</v>
      </c>
    </row>
    <row r="58" spans="1:11" ht="12.75" customHeight="1">
      <c r="A58" s="12"/>
      <c r="B58" s="86"/>
      <c r="C58" s="76"/>
      <c r="D58" s="65"/>
      <c r="E58" s="32" t="s">
        <v>26</v>
      </c>
      <c r="F58" s="33"/>
      <c r="G58" s="35"/>
      <c r="H58" s="33"/>
      <c r="I58" s="34"/>
      <c r="J58" s="37">
        <v>0.36</v>
      </c>
      <c r="K58" s="5"/>
    </row>
    <row r="59" spans="1:11" ht="12.75" customHeight="1">
      <c r="A59" s="12"/>
      <c r="B59" s="86"/>
      <c r="C59" s="75"/>
      <c r="D59" s="1"/>
      <c r="E59" s="32"/>
      <c r="F59" s="33"/>
      <c r="G59" s="132" t="s">
        <v>24</v>
      </c>
      <c r="H59" s="132"/>
      <c r="I59" s="133"/>
      <c r="J59" s="28">
        <f>J57+J58</f>
        <v>4032.26</v>
      </c>
      <c r="K59" s="5"/>
    </row>
    <row r="60" spans="1:11" ht="12.75" customHeight="1">
      <c r="A60" s="12"/>
      <c r="B60" s="86"/>
      <c r="C60" s="74"/>
      <c r="D60" s="1"/>
      <c r="E60" s="32" t="s">
        <v>17</v>
      </c>
      <c r="F60" s="33"/>
      <c r="G60" s="33"/>
      <c r="H60" s="33"/>
      <c r="I60" s="34">
        <v>0.24</v>
      </c>
      <c r="J60" s="28">
        <f>ROUND(J59*I60,2)</f>
        <v>967.74</v>
      </c>
      <c r="K60" s="5"/>
    </row>
    <row r="61" spans="1:11" ht="12.75" customHeight="1">
      <c r="A61" s="12"/>
      <c r="B61" s="86"/>
      <c r="C61" s="74"/>
      <c r="D61" s="1"/>
      <c r="E61" s="32"/>
      <c r="F61" s="33"/>
      <c r="G61" s="129" t="s">
        <v>10</v>
      </c>
      <c r="H61" s="129"/>
      <c r="I61" s="130"/>
      <c r="J61" s="28">
        <f>J59+J60</f>
        <v>5000</v>
      </c>
      <c r="K61" s="5"/>
    </row>
    <row r="62" spans="1:11" ht="12.75" customHeight="1">
      <c r="A62" s="12"/>
      <c r="B62" s="86"/>
      <c r="C62" s="74"/>
      <c r="D62" s="1"/>
      <c r="E62" s="131" t="s">
        <v>19</v>
      </c>
      <c r="F62" s="129"/>
      <c r="G62" s="129"/>
      <c r="H62" s="129"/>
      <c r="I62" s="130"/>
      <c r="J62" s="37"/>
      <c r="K62" s="5"/>
    </row>
    <row r="63" spans="1:11" ht="12.75" customHeight="1">
      <c r="A63" s="12"/>
      <c r="B63" s="86"/>
      <c r="C63" s="74"/>
      <c r="D63" s="7"/>
      <c r="E63" s="54"/>
      <c r="F63" s="55"/>
      <c r="G63" s="127" t="s">
        <v>4</v>
      </c>
      <c r="H63" s="127"/>
      <c r="I63" s="128"/>
      <c r="J63" s="56">
        <f>J61+J62</f>
        <v>5000</v>
      </c>
      <c r="K63" s="5"/>
    </row>
    <row r="64" spans="1:11" ht="12.75" customHeight="1" thickBot="1">
      <c r="A64" s="13"/>
      <c r="B64" s="97"/>
      <c r="C64" s="77"/>
      <c r="D64" s="14"/>
      <c r="E64" s="124"/>
      <c r="F64" s="125"/>
      <c r="G64" s="125"/>
      <c r="H64" s="125"/>
      <c r="I64" s="126"/>
      <c r="J64" s="31"/>
      <c r="K64" s="5"/>
    </row>
    <row r="65" spans="2:10" s="21" customFormat="1" ht="19.5" customHeight="1">
      <c r="B65" s="25"/>
      <c r="C65" s="78"/>
      <c r="D65" s="3"/>
      <c r="E65" s="123"/>
      <c r="F65" s="123"/>
      <c r="G65" s="123"/>
      <c r="H65" s="123"/>
      <c r="I65" s="22"/>
      <c r="J65" s="23"/>
    </row>
    <row r="66" spans="2:10" s="21" customFormat="1" ht="4.5" customHeight="1" hidden="1">
      <c r="B66" s="25"/>
      <c r="C66" s="78"/>
      <c r="D66" s="3"/>
      <c r="E66" s="3"/>
      <c r="F66" s="3"/>
      <c r="G66" s="62"/>
      <c r="H66" s="62"/>
      <c r="I66" s="22"/>
      <c r="J66" s="23"/>
    </row>
    <row r="67" spans="2:10" s="21" customFormat="1" ht="12.75" hidden="1">
      <c r="B67" s="25"/>
      <c r="C67" s="78"/>
      <c r="D67" s="3"/>
      <c r="E67" s="3"/>
      <c r="F67" s="3"/>
      <c r="G67" s="62"/>
      <c r="H67" s="62"/>
      <c r="I67" s="22"/>
      <c r="J67" s="23"/>
    </row>
    <row r="68" spans="2:10" s="21" customFormat="1" ht="12.75">
      <c r="B68" s="25"/>
      <c r="C68" s="78"/>
      <c r="D68" s="3"/>
      <c r="E68" s="122"/>
      <c r="F68" s="122"/>
      <c r="G68" s="122"/>
      <c r="H68" s="122"/>
      <c r="I68" s="22"/>
      <c r="J68" s="23"/>
    </row>
    <row r="69" spans="2:10" s="21" customFormat="1" ht="16.5" customHeight="1">
      <c r="B69" s="25"/>
      <c r="C69" s="78"/>
      <c r="D69" s="3"/>
      <c r="E69" s="122"/>
      <c r="F69" s="122"/>
      <c r="G69" s="122"/>
      <c r="H69" s="122"/>
      <c r="I69" s="22"/>
      <c r="J69" s="23"/>
    </row>
    <row r="70" spans="2:10" s="21" customFormat="1" ht="30" customHeight="1">
      <c r="B70" s="25"/>
      <c r="C70" s="78"/>
      <c r="D70" s="3"/>
      <c r="E70" s="122"/>
      <c r="F70" s="122"/>
      <c r="G70" s="122"/>
      <c r="H70" s="122"/>
      <c r="I70" s="22"/>
      <c r="J70" s="23"/>
    </row>
    <row r="71" spans="2:10" s="21" customFormat="1" ht="12.75">
      <c r="B71" s="25"/>
      <c r="C71" s="78"/>
      <c r="D71" s="3"/>
      <c r="E71" s="122"/>
      <c r="F71" s="122"/>
      <c r="G71" s="122"/>
      <c r="H71" s="122"/>
      <c r="I71" s="22"/>
      <c r="J71" s="23"/>
    </row>
    <row r="72" spans="2:10" s="21" customFormat="1" ht="12.75">
      <c r="B72" s="25"/>
      <c r="C72" s="78"/>
      <c r="D72" s="3"/>
      <c r="E72" s="122"/>
      <c r="F72" s="122"/>
      <c r="G72" s="122"/>
      <c r="H72" s="122"/>
      <c r="I72" s="22"/>
      <c r="J72" s="23"/>
    </row>
    <row r="73" spans="3:8" ht="12.75" customHeight="1" hidden="1">
      <c r="C73" s="78"/>
      <c r="D73" s="3"/>
      <c r="E73" s="122"/>
      <c r="F73" s="122"/>
      <c r="G73" s="122"/>
      <c r="H73" s="122"/>
    </row>
    <row r="74" spans="3:8" ht="12.75">
      <c r="C74" s="78"/>
      <c r="D74" s="3"/>
      <c r="E74" s="122"/>
      <c r="F74" s="122"/>
      <c r="G74" s="122"/>
      <c r="H74" s="122"/>
    </row>
    <row r="75" spans="5:8" ht="12">
      <c r="E75" s="121"/>
      <c r="F75" s="121"/>
      <c r="G75" s="121"/>
      <c r="H75" s="121"/>
    </row>
    <row r="76" spans="5:8" ht="12">
      <c r="E76" s="121"/>
      <c r="F76" s="121"/>
      <c r="G76" s="121"/>
      <c r="H76" s="121"/>
    </row>
    <row r="77" spans="3:8" ht="12.75">
      <c r="C77" s="102"/>
      <c r="E77" s="121"/>
      <c r="F77" s="121"/>
      <c r="G77" s="121"/>
      <c r="H77" s="121"/>
    </row>
    <row r="78" ht="12.75">
      <c r="C78" s="78"/>
    </row>
    <row r="79" ht="12"/>
  </sheetData>
  <sheetProtection/>
  <mergeCells count="34">
    <mergeCell ref="B8:B10"/>
    <mergeCell ref="F2:J4"/>
    <mergeCell ref="C8:C10"/>
    <mergeCell ref="F8:F10"/>
    <mergeCell ref="E8:E10"/>
    <mergeCell ref="G8:J8"/>
    <mergeCell ref="G9:G10"/>
    <mergeCell ref="H9:H10"/>
    <mergeCell ref="I9:J9"/>
    <mergeCell ref="A6:J6"/>
    <mergeCell ref="A8:A10"/>
    <mergeCell ref="E68:H68"/>
    <mergeCell ref="G53:I53"/>
    <mergeCell ref="G51:I51"/>
    <mergeCell ref="G57:I57"/>
    <mergeCell ref="G55:I55"/>
    <mergeCell ref="E56:H56"/>
    <mergeCell ref="E77:H77"/>
    <mergeCell ref="E74:H74"/>
    <mergeCell ref="E75:H75"/>
    <mergeCell ref="E71:H71"/>
    <mergeCell ref="E69:H69"/>
    <mergeCell ref="E72:H72"/>
    <mergeCell ref="E73:H73"/>
    <mergeCell ref="D8:D10"/>
    <mergeCell ref="F1:J1"/>
    <mergeCell ref="E76:H76"/>
    <mergeCell ref="E70:H70"/>
    <mergeCell ref="E65:H65"/>
    <mergeCell ref="E64:I64"/>
    <mergeCell ref="G63:I63"/>
    <mergeCell ref="G61:I61"/>
    <mergeCell ref="E62:I62"/>
    <mergeCell ref="G59:I59"/>
  </mergeCells>
  <printOptions/>
  <pageMargins left="0.35" right="0.2" top="0.17" bottom="0.5" header="0.19" footer="0.5"/>
  <pageSetup horizontalDpi="300" verticalDpi="3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Δήμος Φάριδος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Ματίνα Καμπέρη</cp:lastModifiedBy>
  <cp:lastPrinted>2016-01-12T07:01:56Z</cp:lastPrinted>
  <dcterms:created xsi:type="dcterms:W3CDTF">2002-07-31T06:32:39Z</dcterms:created>
  <dcterms:modified xsi:type="dcterms:W3CDTF">2016-10-07T07:26:06Z</dcterms:modified>
  <cp:category/>
  <cp:version/>
  <cp:contentType/>
  <cp:contentStatus/>
</cp:coreProperties>
</file>